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COMPRAS Y CONTRATACIONES PUBLICAS\ESTADO DE CUENTA DE LOS SUPLIDORES\2023\EXCEL\"/>
    </mc:Choice>
  </mc:AlternateContent>
  <bookViews>
    <workbookView xWindow="0" yWindow="0" windowWidth="19200" windowHeight="11595"/>
  </bookViews>
  <sheets>
    <sheet name="RELACION DE CUENTA PAGADA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0" i="1" l="1"/>
  <c r="G48" i="1"/>
</calcChain>
</file>

<file path=xl/sharedStrings.xml><?xml version="1.0" encoding="utf-8"?>
<sst xmlns="http://schemas.openxmlformats.org/spreadsheetml/2006/main" count="289" uniqueCount="202">
  <si>
    <t>Facturas pagadas al 31/08/2022</t>
  </si>
  <si>
    <t xml:space="preserve">SUPLIDOR </t>
  </si>
  <si>
    <t>CONCEPTO</t>
  </si>
  <si>
    <t>FECHA DE FACTURA</t>
  </si>
  <si>
    <t>NO. DE FACTURA O COMPROBANTE</t>
  </si>
  <si>
    <t>ESTADO</t>
  </si>
  <si>
    <t xml:space="preserve">Suma de VALOR </t>
  </si>
  <si>
    <t>CAPELLAN DENTAL</t>
  </si>
  <si>
    <t>PAGO FACT B1500000715, COMPRA EQUIPOS ODONTOLOGICOS</t>
  </si>
  <si>
    <t>B1500001149</t>
  </si>
  <si>
    <t>PAGADA</t>
  </si>
  <si>
    <t>SANTO DOMINGO MOTORS</t>
  </si>
  <si>
    <t>MONTE VEHICULOS</t>
  </si>
  <si>
    <t>B1500021169/1282/1363/1774/2149/1771/1773/2153/</t>
  </si>
  <si>
    <t>REPUESTOS DE JESUS</t>
  </si>
  <si>
    <t>MANTENIMIENTO MOTORES</t>
  </si>
  <si>
    <t>B1500001999/1909/1977/1985/1981/1978/2084/2079/2085/2057</t>
  </si>
  <si>
    <t>CANDADOS MOTORES , FACTS DEL 9/9/22 Y 01/06/22</t>
  </si>
  <si>
    <t>01/06/22/ 09/09/22</t>
  </si>
  <si>
    <t>B1500001995 / B1500002032</t>
  </si>
  <si>
    <t>PAGO FACT 139 , EQUIPOS ODONTOLOGICOS</t>
  </si>
  <si>
    <t>B1500001374</t>
  </si>
  <si>
    <t>CENTRO AUTOMOTRIZ REMESA</t>
  </si>
  <si>
    <t xml:space="preserve">MANTENIMIEBTOS Y REPARACION  VEHICULOS  DEL SRSM </t>
  </si>
  <si>
    <t>B1500001533 / B1500001540</t>
  </si>
  <si>
    <t>INSUPLAYSER</t>
  </si>
  <si>
    <t>COMPRA DE CAFÉ PARA CONSUMO DE LAS OFICINAS ADM DE ESTE SRSM</t>
  </si>
  <si>
    <t>B1500000016</t>
  </si>
  <si>
    <t>RALANSA</t>
  </si>
  <si>
    <t>EQUIPOS DE LABORATORIOS PARA CPNA Y CENTROS DE DIAGNOSTICOS</t>
  </si>
  <si>
    <t>B1500000768</t>
  </si>
  <si>
    <t>INDUSTRIA NACIONAL DE ETIQUETAS</t>
  </si>
  <si>
    <t>COMPRA IMPRESORA</t>
  </si>
  <si>
    <t>B15000000755</t>
  </si>
  <si>
    <t>MORAMI</t>
  </si>
  <si>
    <t>COMPRA EQUIPOS MEDICOS PARA USO DE LOS CPNA Y CENTROS DIAGNOSTICOS PERTENECIENTES AL SRSM</t>
  </si>
  <si>
    <t>B1500001300</t>
  </si>
  <si>
    <t>QUIMICOS MULTIPLES LESLIE</t>
  </si>
  <si>
    <t>PALETAS PLASTICAS PARA USO EN EL ALMACEN DEL SRSM</t>
  </si>
  <si>
    <t>B1500000028</t>
  </si>
  <si>
    <t>MESSI SRL</t>
  </si>
  <si>
    <t>PAPELERIA DE OFICINA PARA USO DE LOS CPNA Y CENTROS D DE SRSM</t>
  </si>
  <si>
    <t>B1500000135</t>
  </si>
  <si>
    <t>LAPE DOMINICANA</t>
  </si>
  <si>
    <t>MATERIALES PLOMERIA PARA MANTENIMIENTO Y REPARCION DE CPNA Y CENTRO DIAGNOSTICOS DEL SRSM</t>
  </si>
  <si>
    <t>B15000000148</t>
  </si>
  <si>
    <t>SEMINSA</t>
  </si>
  <si>
    <t>B1500001914</t>
  </si>
  <si>
    <t>DEMEERO CONSTRUCTORA</t>
  </si>
  <si>
    <t>COMPRA LLAVINES PARA USO DE LOS CPNA Y CENTRO DIAGNOSTICOS DEL SRSM</t>
  </si>
  <si>
    <t>B1500000078</t>
  </si>
  <si>
    <t>DIPUGLIA PC UOTLET WSTORE</t>
  </si>
  <si>
    <t>COMPRA TELEVISION  SAMSUNG 43 PULGADAS PARA USO DEL SRSM</t>
  </si>
  <si>
    <t>B1500000524</t>
  </si>
  <si>
    <t>SUNIX PETROLEUM, SRL</t>
  </si>
  <si>
    <t>PAGO FCT B15000081768  POR COMPRA DE COMBUSTIBLE VEHICULOS SRSM</t>
  </si>
  <si>
    <t>B1500081768</t>
  </si>
  <si>
    <t>BIO NOVA SRL</t>
  </si>
  <si>
    <t>PAGO FACT B1500009447, FRASCOS DE BASILOCOPIA</t>
  </si>
  <si>
    <t>B1500009447</t>
  </si>
  <si>
    <t>PROGASTABLE SRL</t>
  </si>
  <si>
    <t>PAGO FACT B1500000312, INSUMOS DE OFICINA</t>
  </si>
  <si>
    <t>B1500000312</t>
  </si>
  <si>
    <t>SI SUPLIDORES INSTITUCIONALES</t>
  </si>
  <si>
    <t>PAGO FACT B1500000206, MATERIALES DE OFICINA</t>
  </si>
  <si>
    <t>B1500000206</t>
  </si>
  <si>
    <t>SUPLIGENSA</t>
  </si>
  <si>
    <t>PAGO FACT B1500000531, CAJAS DE EMPAQUES PARA ALMACEN DE MEDICAMENTOS</t>
  </si>
  <si>
    <t>B1500000531</t>
  </si>
  <si>
    <t>INVERSIONES YANG SRL</t>
  </si>
  <si>
    <t>PAGO FACT B1500000517, COMPRA PALETAS PLASTICAS PARA USO ALMACEN</t>
  </si>
  <si>
    <t>B15000000517</t>
  </si>
  <si>
    <t>TELSERDOM SRL</t>
  </si>
  <si>
    <t>COMPRA DE 4 RADIOS PORTATILES DE COMUNICACIONES PARA EL PERSONAL DE SEGURIDAD DEL SRSM</t>
  </si>
  <si>
    <t>B15000000005</t>
  </si>
  <si>
    <t>TOTAL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</si>
  <si>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</si>
  <si>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</si>
  <si>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</si>
  <si>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</si>
  <si>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</si>
  <si>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</si>
  <si>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Licdo. Eduardo Infante</t>
  </si>
  <si>
    <t>Licdo. Hector Almanzar</t>
  </si>
  <si>
    <t>Licdo. Francisco  Abreu Santos</t>
  </si>
  <si>
    <t>Analista Financiero</t>
  </si>
  <si>
    <t>Enc. De Contabilidad</t>
  </si>
  <si>
    <t>Administrativa- Financiera</t>
  </si>
  <si>
    <t xml:space="preserve"> </t>
  </si>
  <si>
    <t xml:space="preserve">SUMA DE VALOR </t>
  </si>
  <si>
    <t>CAJA</t>
  </si>
  <si>
    <t>RETENCION</t>
  </si>
  <si>
    <t>FECHA PAGO</t>
  </si>
  <si>
    <t>N0 PAGO</t>
  </si>
  <si>
    <t>FUENTE DE FINANCIAMIENTO</t>
  </si>
  <si>
    <t xml:space="preserve">ROFASA FARMA </t>
  </si>
  <si>
    <t>AGRISPINA RAMIREZ</t>
  </si>
  <si>
    <t>CORPORACION AVICOLA GANDOREDA Y JARABACOA SAS</t>
  </si>
  <si>
    <t>PAPPATERRA MONTOLIO SAS</t>
  </si>
  <si>
    <t>PAGO B1500000106/105</t>
  </si>
  <si>
    <t>PAGADO</t>
  </si>
  <si>
    <t>V/S</t>
  </si>
  <si>
    <t>SUMINISTRO DE CARNE DE POLLO</t>
  </si>
  <si>
    <t>SUMINISTRO DE MATERIAL FERRETERO</t>
  </si>
  <si>
    <t>MORAMI, SRL</t>
  </si>
  <si>
    <t>SUMINISTRO DE MEDICAMENTO Y EQUIPO MEDICOS M. Y DE LABORATORIO</t>
  </si>
  <si>
    <t>PAGO B1500000178</t>
  </si>
  <si>
    <t>PAGO B1500004053</t>
  </si>
  <si>
    <t>Facturas pagadas al 31/08/2023</t>
  </si>
  <si>
    <t>FIRST MEDICA DEPOTBY GUZMAN SRL</t>
  </si>
  <si>
    <t>CIRCUIMED ,SRL</t>
  </si>
  <si>
    <t>EPX DOMINICANA SRL</t>
  </si>
  <si>
    <t>PAGO B1500003980/4054/4164</t>
  </si>
  <si>
    <t>SALDO B100000399/398</t>
  </si>
  <si>
    <t>PAGO B1500000662</t>
  </si>
  <si>
    <t>PAGO B1500001679/1619/1649/1666/1701</t>
  </si>
  <si>
    <t>SALDO</t>
  </si>
  <si>
    <t>SERVICIOS INFORMATICOS AZUANOS SIA SRL</t>
  </si>
  <si>
    <t>GERENFAR SRL</t>
  </si>
  <si>
    <t>VAL-KAMED SRL</t>
  </si>
  <si>
    <t>LINDE GAS DOMINICANA SRL</t>
  </si>
  <si>
    <t>LABORATORIO DE ANALISIS CLINICOS TSI EIRL</t>
  </si>
  <si>
    <t>PAGO B1500000123/127/130</t>
  </si>
  <si>
    <t>PAGO B1500000052/113/121/233</t>
  </si>
  <si>
    <t>ABONO  B1500002739</t>
  </si>
  <si>
    <t>PAGO B1500007431/7432/7463/7464/7480/7478/7511/7524/7525/7537/7557</t>
  </si>
  <si>
    <t>PAGO B1500000272</t>
  </si>
  <si>
    <t>PAGO B1500000179</t>
  </si>
  <si>
    <t>PAGO B1500002202/2110</t>
  </si>
  <si>
    <t>IMPRESORA KR SRL</t>
  </si>
  <si>
    <t>ABONO</t>
  </si>
  <si>
    <r>
      <t>1</t>
    </r>
    <r>
      <rPr>
        <sz val="12"/>
        <rFont val="Arial"/>
        <family val="2"/>
      </rPr>
      <t>3/4/2023 -17/05/2023-</t>
    </r>
  </si>
  <si>
    <t>28/2/2023- 31/01/2023-</t>
  </si>
  <si>
    <t>4/8/2023-18/07/2023-</t>
  </si>
  <si>
    <t>11/5/2023-7/06/2023-12/07/2023-</t>
  </si>
  <si>
    <t>5/6/2023-5/06/2023-</t>
  </si>
  <si>
    <t>6/</t>
  </si>
  <si>
    <t>19/7/2023-11/07/2023-9/06/2023-21/06/2023-06/07/2023-</t>
  </si>
  <si>
    <t>28/2/2023--31/05/2023-0105/2023-</t>
  </si>
  <si>
    <t>21/12/2022-07/7/2023-5/04/2023-24/03/2023-</t>
  </si>
  <si>
    <t>19/5/2023-28/03/2023</t>
  </si>
  <si>
    <t xml:space="preserve">    PAGO  FACT. NO. B1500000106/105 ,SUMINISTRO DE MEDICAMENTOS Y MATERIALES M.Q</t>
  </si>
  <si>
    <t xml:space="preserve">  PAGO FACT.NO.B1500000106/10,SUMINISTRO DE LECHE DE VACA</t>
  </si>
  <si>
    <t xml:space="preserve">          PAGO FACT. NO.  B1500000178 , SUMINISTRO DE CARNE DE POLLO</t>
  </si>
  <si>
    <t xml:space="preserve">        PAGO FACT.NO.B1500004053 ,SUMINISTRO DE MATERIAL FERRETERO</t>
  </si>
  <si>
    <t xml:space="preserve">  PAGO FACT. NO. B1500003980/4054/4164 , SUMINISTRO DE MEDICAMENTO Y EQUIPO          MEDICOS M. Y DE LABORATORIO</t>
  </si>
  <si>
    <t xml:space="preserve">  SALDO FACT.NO. B100000399/398 ,COMPRA DE UPS Y MANTENIMIENTO AL SONOGRAFO</t>
  </si>
  <si>
    <t xml:space="preserve">    PAGO FACT.NO.  B1500000662,  COMPRA DE REGULADOR DE OXIGENO GENTEC-   015LOMCGA 540</t>
  </si>
  <si>
    <t xml:space="preserve">  PAGO FAC. NO.B1500001679/1619/1649/1666/1701, SUMINISTRO DE MEDICAMENTOS,   REACTIVOS Y MEDICOS M. Y DE LABORATORIO</t>
  </si>
  <si>
    <t xml:space="preserve">   PAGO B1500000123/127/130, SERVICIOS DE SISGEHOSPI</t>
  </si>
  <si>
    <t xml:space="preserve">  PAGO FACT. NO.B150000052/113/121/233, SUMINISTRO DE MEDICAMENTOS</t>
  </si>
  <si>
    <t xml:space="preserve">  ABONO FACT. NO.    B1500002739, COMPRA DE COLCHONES HOSPITALARIOS Y MOBILIARIOS DE OFICINA</t>
  </si>
  <si>
    <t xml:space="preserve">  PAGO FACT.NO.  B1500007431/7432/7463/7464/7480/7478/7511/7524/7525/7537/7557,                                                         SUMINISTRO DE OXIGENO </t>
  </si>
  <si>
    <t xml:space="preserve">    PAGO FACT. NO. B1500000272 ,SERVICIOS DE INSPECCION SALA QUIRURGICA</t>
  </si>
  <si>
    <t xml:space="preserve">      PAGO FACT. NO,    B1500000179, SUMINISTRO DE CARNE DE POLLO</t>
  </si>
  <si>
    <t xml:space="preserve">      PAGO FACT. NO,B1500002202/2110,SUMINISTRO DE MATERIALES INFORMATICOS</t>
  </si>
  <si>
    <t>COMERCIAL WILSON SANCHEZ SRL</t>
  </si>
  <si>
    <t>PAPATERRA MONTOLIO SRL</t>
  </si>
  <si>
    <t>CORPORACION AVICOLA Y GANADERA JARABACOA</t>
  </si>
  <si>
    <t>PAGO B1500001044</t>
  </si>
  <si>
    <t>PAGO B1500004067</t>
  </si>
  <si>
    <t>PAGO B1500000182</t>
  </si>
  <si>
    <t xml:space="preserve">       PAGO FACT. NO.B1500001044  , SUMINISTRO DE ALIUMENTO Y ARTICULOS PLASTICOS</t>
  </si>
  <si>
    <t xml:space="preserve">     PAGO FACT.NO.B1500004067,SUMINISTRO DE MAT. FERRETEROS</t>
  </si>
  <si>
    <t xml:space="preserve">   PAGO FACT. NO.B150000182,SUMINISTRO DE CARNE DE POLLO</t>
  </si>
  <si>
    <t>8/08/2023-/24/04/2023-/17/04/2023-17/04/2023-/27/04/2023-/2704/2023-/5/05/2023-/09/05/2023-/09/05/2023-/16/05/2023-/13/052023-</t>
  </si>
  <si>
    <t>25/07/2023/-11/07/2023-/18/07/2023-/4/07/2023-</t>
  </si>
  <si>
    <t>11/8/2023-/04/08/2023-</t>
  </si>
  <si>
    <t>ARG TECNOQUIMICOS</t>
  </si>
  <si>
    <t>CARIBBEAN EQUIPEMENT MEDICAL</t>
  </si>
  <si>
    <t>WIMEZA ELECTRONICS SRLO</t>
  </si>
  <si>
    <t>FAUTO NIGUEL CIPRIAN</t>
  </si>
  <si>
    <t>PAGO B1500000178/213/220</t>
  </si>
  <si>
    <t>PAGO B1500000369</t>
  </si>
  <si>
    <t>PAGO B1500002088/2111/2185/2123/2198/2120</t>
  </si>
  <si>
    <t>PAGO B1500000207</t>
  </si>
  <si>
    <t xml:space="preserve"> PAGO FACT NO. B1500000178/ 213/220 ,UTILES Y MATERIALES DE LIMPIEZA E HIGIENE</t>
  </si>
  <si>
    <t xml:space="preserve">    PAGOFACT NO.B1500000369,EQUIPO MEDICO Y REACTIVOS DE LABORATORIO</t>
  </si>
  <si>
    <t xml:space="preserve"> PAGO FACT NO. B15000002088/21,MATERIALES DE ESCRITORIO, OFICINA E INFORMATICA NY ARTE CRAFICO</t>
  </si>
  <si>
    <t xml:space="preserve">    PAGO FACT.NO.B1500000207 ,PAGO POR SERVICIO DE TRANSPORTE DE MEDICAMENTOS Y TRANSPORTE DE  PERSONAL A TALLER DE CAPACITACION</t>
  </si>
  <si>
    <t>10/03/2023-13/06/2023-/13/06/2023-</t>
  </si>
  <si>
    <t>10/06/2023-/18/08/2023-</t>
  </si>
  <si>
    <t>4/04/2023-24/04/2023-/6/06/2023-/15/06/2023-/26/04/2023-</t>
  </si>
  <si>
    <t>30/06/2023-/20/06/2023-22/06/2023-</t>
  </si>
  <si>
    <t>ESTACION DE COMBUSTIBLE MAMBO</t>
  </si>
  <si>
    <t>GASOIL Y GASOLINA</t>
  </si>
  <si>
    <t>PAGOB1500004271/4409/4273</t>
  </si>
  <si>
    <t>6/7/2023-/6/07/2023-/31/05/2023-</t>
  </si>
  <si>
    <t>C. &amp; C. FAMILY SRL</t>
  </si>
  <si>
    <t>SERVICIO DE TRANSPORTE</t>
  </si>
  <si>
    <t>PAGO B1500000132/133</t>
  </si>
  <si>
    <t>CORPORACION  AVICOLA Y GANADERA  JARABACOA</t>
  </si>
  <si>
    <t>SUMINISTRO DE CARNE DE POLLO *</t>
  </si>
  <si>
    <t>PAGO B1500000180</t>
  </si>
  <si>
    <t>JJ ELECTRIC,S.A.</t>
  </si>
  <si>
    <t>MATERIAL FERRETERO *</t>
  </si>
  <si>
    <t>PAGO COTIZACION B134408</t>
  </si>
  <si>
    <t>TELELITE  NETWORKS, SRL</t>
  </si>
  <si>
    <t>SERVICIO DE INSTALACION*</t>
  </si>
  <si>
    <t>PAGO B1500000104</t>
  </si>
  <si>
    <t>12/04/2023-/18/04/2023-</t>
  </si>
  <si>
    <t>PAGO B1500000181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</si>
</sst>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P_t_s_-;\-* #,##0.00\ _P_t_s_-;_-* &quot;-&quot;??\ _P_t_s_-;_-@_-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sz val="10"/>
      <color rgb="FFC00000"/>
      <name val="Times New Roman"/>
      <family val="1"/>
    </font>
    <font>
      <sz val="8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mbria"/>
      <family val="1"/>
    </font>
    <font>
      <b/>
      <sz val="16"/>
      <name val="Cambria"/>
      <family val="1"/>
    </font>
    <font>
      <sz val="11"/>
      <color theme="0"/>
      <name val="Cambria"/>
      <family val="1"/>
    </font>
    <font>
      <b/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2"/>
      <name val="Arial"/>
      <family val="2"/>
    </font>
    <font>
      <sz val="11"/>
      <name val="Cambria"/>
      <family val="1"/>
    </font>
    <font>
      <sz val="11"/>
      <color indexed="8"/>
      <name val="Calibri"/>
      <family val="2"/>
    </font>
    <font>
      <sz val="12"/>
      <color indexed="8"/>
      <name val="Arial"/>
      <family val="2"/>
    </font>
    <font>
      <b/>
      <sz val="11"/>
      <name val="Cambria"/>
      <family val="1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4"/>
      <name val="Cambria"/>
      <family val="1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mbria"/>
      <family val="1"/>
    </font>
    <font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6" fillId="0" borderId="0"/>
  </cellStyleXfs>
  <cellXfs count="100">
    <xf numFmtId="0" fontId="0" fillId="0" borderId="0" xfId="0"/>
    <xf numFmtId="0" fontId="0" fillId="0" borderId="0" xfId="0" applyAlignment="1">
      <alignment horizontal="center"/>
    </xf>
    <xf numFmtId="43" fontId="0" fillId="0" borderId="0" xfId="1" applyFont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43" fontId="4" fillId="2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4" fontId="7" fillId="0" borderId="1" xfId="2" applyNumberFormat="1" applyFont="1" applyBorder="1" applyAlignment="1">
      <alignment horizontal="left" vertical="top" wrapText="1"/>
    </xf>
    <xf numFmtId="14" fontId="5" fillId="3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43" fontId="5" fillId="3" borderId="1" xfId="1" applyFont="1" applyFill="1" applyBorder="1" applyAlignment="1">
      <alignment wrapText="1"/>
    </xf>
    <xf numFmtId="4" fontId="6" fillId="0" borderId="1" xfId="2" applyNumberFormat="1" applyFont="1" applyBorder="1" applyAlignment="1">
      <alignment horizontal="left" wrapText="1"/>
    </xf>
    <xf numFmtId="14" fontId="5" fillId="0" borderId="1" xfId="0" applyNumberFormat="1" applyFont="1" applyBorder="1" applyAlignment="1">
      <alignment horizontal="center" vertical="center" wrapText="1"/>
    </xf>
    <xf numFmtId="43" fontId="5" fillId="3" borderId="1" xfId="1" applyFont="1" applyFill="1" applyBorder="1" applyAlignment="1">
      <alignment vertical="center" wrapText="1"/>
    </xf>
    <xf numFmtId="14" fontId="5" fillId="3" borderId="1" xfId="0" applyNumberFormat="1" applyFont="1" applyFill="1" applyBorder="1" applyAlignment="1">
      <alignment horizontal="center" vertical="center" wrapText="1"/>
    </xf>
    <xf numFmtId="43" fontId="5" fillId="3" borderId="2" xfId="1" applyFont="1" applyFill="1" applyBorder="1" applyAlignment="1">
      <alignment vertical="center" wrapText="1"/>
    </xf>
    <xf numFmtId="14" fontId="8" fillId="3" borderId="1" xfId="0" applyNumberFormat="1" applyFont="1" applyFill="1" applyBorder="1" applyAlignment="1">
      <alignment horizontal="center" vertical="center" wrapText="1"/>
    </xf>
    <xf numFmtId="14" fontId="5" fillId="3" borderId="2" xfId="0" applyNumberFormat="1" applyFont="1" applyFill="1" applyBorder="1" applyAlignment="1">
      <alignment horizontal="left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left" vertical="center" wrapText="1"/>
    </xf>
    <xf numFmtId="43" fontId="2" fillId="0" borderId="1" xfId="1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0" borderId="0" xfId="0" applyFont="1"/>
    <xf numFmtId="0" fontId="12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43" fontId="12" fillId="6" borderId="1" xfId="1" applyFont="1" applyFill="1" applyBorder="1" applyAlignment="1">
      <alignment horizontal="center" vertical="center" wrapText="1"/>
    </xf>
    <xf numFmtId="0" fontId="13" fillId="3" borderId="0" xfId="0" applyFont="1" applyFill="1"/>
    <xf numFmtId="0" fontId="14" fillId="0" borderId="0" xfId="0" applyFont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7" borderId="1" xfId="0" applyFont="1" applyFill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3" borderId="0" xfId="0" applyFill="1"/>
    <xf numFmtId="0" fontId="17" fillId="0" borderId="1" xfId="3" applyFont="1" applyBorder="1" applyAlignment="1" applyProtection="1">
      <alignment horizontal="left" vertical="center" wrapText="1"/>
      <protection locked="0"/>
    </xf>
    <xf numFmtId="164" fontId="17" fillId="0" borderId="1" xfId="4" applyFont="1" applyFill="1" applyBorder="1" applyAlignment="1" applyProtection="1">
      <alignment horizontal="left" vertical="center" wrapText="1"/>
      <protection locked="0"/>
    </xf>
    <xf numFmtId="14" fontId="18" fillId="3" borderId="1" xfId="0" applyNumberFormat="1" applyFont="1" applyFill="1" applyBorder="1" applyAlignment="1">
      <alignment horizontal="right" vertical="center" wrapText="1"/>
    </xf>
    <xf numFmtId="0" fontId="17" fillId="0" borderId="1" xfId="0" applyFont="1" applyBorder="1" applyAlignment="1" applyProtection="1">
      <alignment vertical="center" wrapText="1"/>
      <protection locked="0"/>
    </xf>
    <xf numFmtId="0" fontId="14" fillId="4" borderId="1" xfId="0" applyFont="1" applyFill="1" applyBorder="1" applyAlignment="1">
      <alignment horizontal="center" wrapText="1"/>
    </xf>
    <xf numFmtId="4" fontId="17" fillId="0" borderId="1" xfId="5" applyNumberFormat="1" applyFont="1" applyFill="1" applyBorder="1" applyAlignment="1" applyProtection="1">
      <alignment horizontal="right" vertical="center" wrapText="1"/>
      <protection locked="0"/>
    </xf>
    <xf numFmtId="0" fontId="11" fillId="3" borderId="0" xfId="0" applyFont="1" applyFill="1"/>
    <xf numFmtId="0" fontId="14" fillId="3" borderId="0" xfId="0" applyFont="1" applyFill="1" applyAlignment="1">
      <alignment horizontal="center"/>
    </xf>
    <xf numFmtId="43" fontId="11" fillId="3" borderId="1" xfId="1" applyFont="1" applyFill="1" applyBorder="1"/>
    <xf numFmtId="14" fontId="17" fillId="0" borderId="1" xfId="3" applyNumberFormat="1" applyFont="1" applyBorder="1" applyAlignment="1" applyProtection="1">
      <alignment horizontal="center" vertical="center" wrapText="1"/>
      <protection locked="0"/>
    </xf>
    <xf numFmtId="0" fontId="11" fillId="3" borderId="1" xfId="0" applyFont="1" applyFill="1" applyBorder="1"/>
    <xf numFmtId="0" fontId="16" fillId="3" borderId="1" xfId="0" applyFont="1" applyFill="1" applyBorder="1" applyAlignment="1">
      <alignment horizontal="center"/>
    </xf>
    <xf numFmtId="0" fontId="11" fillId="3" borderId="0" xfId="0" applyFont="1" applyFill="1" applyAlignment="1">
      <alignment wrapText="1"/>
    </xf>
    <xf numFmtId="43" fontId="11" fillId="3" borderId="1" xfId="1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14" fontId="18" fillId="3" borderId="3" xfId="0" applyNumberFormat="1" applyFont="1" applyFill="1" applyBorder="1" applyAlignment="1">
      <alignment horizontal="right" vertical="center" wrapText="1"/>
    </xf>
    <xf numFmtId="43" fontId="11" fillId="3" borderId="3" xfId="1" applyFont="1" applyFill="1" applyBorder="1" applyAlignment="1">
      <alignment wrapText="1"/>
    </xf>
    <xf numFmtId="0" fontId="11" fillId="3" borderId="3" xfId="0" applyFont="1" applyFill="1" applyBorder="1" applyAlignment="1">
      <alignment wrapText="1"/>
    </xf>
    <xf numFmtId="14" fontId="18" fillId="3" borderId="2" xfId="0" applyNumberFormat="1" applyFont="1" applyFill="1" applyBorder="1" applyAlignment="1">
      <alignment horizontal="right" vertical="center" wrapText="1"/>
    </xf>
    <xf numFmtId="43" fontId="11" fillId="3" borderId="2" xfId="1" applyFont="1" applyFill="1" applyBorder="1" applyAlignment="1">
      <alignment wrapText="1"/>
    </xf>
    <xf numFmtId="0" fontId="11" fillId="3" borderId="2" xfId="0" applyFont="1" applyFill="1" applyBorder="1" applyAlignment="1">
      <alignment wrapText="1"/>
    </xf>
    <xf numFmtId="0" fontId="16" fillId="3" borderId="2" xfId="0" applyFont="1" applyFill="1" applyBorder="1" applyAlignment="1">
      <alignment horizontal="center" wrapText="1"/>
    </xf>
    <xf numFmtId="0" fontId="20" fillId="0" borderId="4" xfId="6" applyFont="1" applyBorder="1" applyAlignment="1" applyProtection="1">
      <alignment horizontal="left" vertical="center" wrapText="1"/>
      <protection locked="0"/>
    </xf>
    <xf numFmtId="0" fontId="21" fillId="3" borderId="2" xfId="0" applyFont="1" applyFill="1" applyBorder="1" applyAlignment="1">
      <alignment vertical="center" wrapText="1"/>
    </xf>
    <xf numFmtId="0" fontId="14" fillId="4" borderId="2" xfId="0" applyFont="1" applyFill="1" applyBorder="1" applyAlignment="1">
      <alignment horizontal="center" wrapText="1"/>
    </xf>
    <xf numFmtId="0" fontId="22" fillId="3" borderId="1" xfId="0" applyFont="1" applyFill="1" applyBorder="1" applyAlignment="1">
      <alignment horizontal="left" vertical="top" wrapText="1"/>
    </xf>
    <xf numFmtId="4" fontId="7" fillId="3" borderId="1" xfId="2" applyNumberFormat="1" applyFont="1" applyFill="1" applyBorder="1" applyAlignment="1">
      <alignment horizontal="center" vertical="center" wrapText="1"/>
    </xf>
    <xf numFmtId="14" fontId="5" fillId="3" borderId="1" xfId="0" applyNumberFormat="1" applyFont="1" applyFill="1" applyBorder="1" applyAlignment="1">
      <alignment horizontal="center" vertical="top" wrapText="1"/>
    </xf>
    <xf numFmtId="0" fontId="23" fillId="3" borderId="1" xfId="0" applyFont="1" applyFill="1" applyBorder="1" applyAlignment="1">
      <alignment vertical="top"/>
    </xf>
    <xf numFmtId="43" fontId="24" fillId="3" borderId="1" xfId="1" applyFont="1" applyFill="1" applyBorder="1" applyAlignment="1">
      <alignment horizontal="center" vertical="center" wrapText="1"/>
    </xf>
    <xf numFmtId="43" fontId="0" fillId="3" borderId="1" xfId="1" applyFont="1" applyFill="1" applyBorder="1"/>
    <xf numFmtId="14" fontId="0" fillId="3" borderId="1" xfId="0" applyNumberFormat="1" applyFill="1" applyBorder="1"/>
    <xf numFmtId="0" fontId="0" fillId="3" borderId="1" xfId="0" applyFill="1" applyBorder="1"/>
    <xf numFmtId="0" fontId="25" fillId="3" borderId="1" xfId="0" applyFont="1" applyFill="1" applyBorder="1" applyAlignment="1">
      <alignment horizontal="center"/>
    </xf>
    <xf numFmtId="0" fontId="0" fillId="3" borderId="0" xfId="0" applyFill="1" applyAlignment="1">
      <alignment horizontal="left"/>
    </xf>
    <xf numFmtId="0" fontId="2" fillId="3" borderId="0" xfId="0" applyFont="1" applyFill="1" applyAlignment="1">
      <alignment horizontal="left"/>
    </xf>
    <xf numFmtId="0" fontId="0" fillId="3" borderId="0" xfId="0" applyFill="1" applyAlignment="1">
      <alignment horizontal="center"/>
    </xf>
    <xf numFmtId="0" fontId="26" fillId="0" borderId="0" xfId="0" applyFont="1"/>
    <xf numFmtId="0" fontId="2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14" fontId="6" fillId="0" borderId="1" xfId="3" applyNumberFormat="1" applyBorder="1" applyAlignment="1" applyProtection="1">
      <alignment horizontal="left" wrapText="1"/>
      <protection locked="0"/>
    </xf>
    <xf numFmtId="14" fontId="17" fillId="0" borderId="1" xfId="3" applyNumberFormat="1" applyFont="1" applyBorder="1" applyAlignment="1" applyProtection="1">
      <alignment horizontal="left" wrapText="1"/>
      <protection locked="0"/>
    </xf>
    <xf numFmtId="0" fontId="28" fillId="3" borderId="0" xfId="0" applyFont="1" applyFill="1" applyAlignment="1">
      <alignment wrapText="1"/>
    </xf>
    <xf numFmtId="43" fontId="28" fillId="3" borderId="2" xfId="1" applyFont="1" applyFill="1" applyBorder="1" applyAlignment="1">
      <alignment wrapText="1"/>
    </xf>
    <xf numFmtId="0" fontId="28" fillId="3" borderId="2" xfId="0" applyFont="1" applyFill="1" applyBorder="1" applyAlignment="1">
      <alignment wrapText="1"/>
    </xf>
    <xf numFmtId="0" fontId="27" fillId="0" borderId="0" xfId="0" applyFont="1"/>
    <xf numFmtId="0" fontId="29" fillId="0" borderId="1" xfId="3" applyFont="1" applyBorder="1" applyAlignment="1" applyProtection="1">
      <alignment horizontal="left" vertical="center" wrapText="1"/>
      <protection locked="0"/>
    </xf>
    <xf numFmtId="164" fontId="29" fillId="0" borderId="1" xfId="4" applyFont="1" applyFill="1" applyBorder="1" applyAlignment="1" applyProtection="1">
      <alignment horizontal="left" vertical="center" wrapText="1"/>
      <protection locked="0"/>
    </xf>
    <xf numFmtId="14" fontId="11" fillId="3" borderId="2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 applyProtection="1">
      <alignment vertical="center" wrapText="1"/>
      <protection locked="0"/>
    </xf>
    <xf numFmtId="14" fontId="29" fillId="0" borderId="1" xfId="3" applyNumberFormat="1" applyFont="1" applyBorder="1" applyAlignment="1" applyProtection="1">
      <alignment horizontal="center" vertical="center" wrapText="1"/>
      <protection locked="0"/>
    </xf>
    <xf numFmtId="4" fontId="29" fillId="0" borderId="1" xfId="5" applyNumberFormat="1" applyFont="1" applyFill="1" applyBorder="1" applyAlignment="1" applyProtection="1">
      <alignment horizontal="right" vertical="center" wrapText="1"/>
      <protection locked="0"/>
    </xf>
    <xf numFmtId="43" fontId="0" fillId="3" borderId="0" xfId="1" applyFont="1" applyFill="1"/>
    <xf numFmtId="43" fontId="11" fillId="0" borderId="0" xfId="1" applyFont="1"/>
    <xf numFmtId="43" fontId="27" fillId="0" borderId="0" xfId="1" applyFo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</cellXfs>
  <cellStyles count="7">
    <cellStyle name="Comma 2" xfId="5"/>
    <cellStyle name="Millares" xfId="1" builtinId="3"/>
    <cellStyle name="Millares 4" xfId="4"/>
    <cellStyle name="Millares_29 feb DESEMBOLSO2004 2 2" xfId="2"/>
    <cellStyle name="Normal" xfId="0" builtinId="0"/>
    <cellStyle name="Normal 2" xfId="6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318822</xdr:colOff>
      <xdr:row>60</xdr:row>
      <xdr:rowOff>175947</xdr:rowOff>
    </xdr:from>
    <xdr:to>
      <xdr:col>2</xdr:col>
      <xdr:colOff>567495</xdr:colOff>
      <xdr:row>65</xdr:row>
      <xdr:rowOff>104179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BA92506C-D5C3-4700-AAC3-729070B30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885" y="562900"/>
          <a:ext cx="2838282" cy="895615"/>
        </a:xfrm>
        <a:prstGeom prst="rect">
          <a:avLst/>
        </a:prstGeom>
      </xdr:spPr>
    </xdr:pic>
    <xdr:clientData/>
  </xdr:twoCellAnchor>
  <xdr:twoCellAnchor editAs="oneCell">
    <xdr:from>
      <xdr:col>4</xdr:col>
      <xdr:colOff>1294806</xdr:colOff>
      <xdr:row>60</xdr:row>
      <xdr:rowOff>133945</xdr:rowOff>
    </xdr:from>
    <xdr:to>
      <xdr:col>13</xdr:col>
      <xdr:colOff>272350</xdr:colOff>
      <xdr:row>65</xdr:row>
      <xdr:rowOff>221261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055079" y="520898"/>
          <a:ext cx="3353091" cy="1054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9"/>
  <sheetViews>
    <sheetView tabSelected="1" topLeftCell="A98" zoomScale="64" zoomScaleNormal="64" workbookViewId="0">
      <selection activeCell="F63" sqref="F63"/>
    </sheetView>
  </sheetViews>
  <sheetFormatPr baseColWidth="10" defaultColWidth="11.42578125" defaultRowHeight="15" x14ac:dyDescent="0.25"/>
  <cols>
    <col min="1" max="1" width="1.7109375" customWidth="1"/>
    <col min="2" max="2" width="38.85546875" customWidth="1"/>
    <col min="3" max="3" width="106.28515625" customWidth="1"/>
    <col min="4" max="4" width="14.5703125" style="1" customWidth="1"/>
    <col min="5" max="5" width="20" style="1" customWidth="1"/>
    <col min="6" max="6" width="12" customWidth="1"/>
    <col min="7" max="7" width="20.140625" customWidth="1"/>
    <col min="8" max="8" width="0" hidden="1" customWidth="1"/>
    <col min="9" max="9" width="11.42578125" hidden="1" customWidth="1"/>
    <col min="10" max="10" width="0" hidden="1" customWidth="1"/>
    <col min="11" max="11" width="13.28515625" customWidth="1"/>
    <col min="12" max="12" width="13.28515625" hidden="1" customWidth="1"/>
    <col min="13" max="13" width="1" hidden="1" customWidth="1"/>
    <col min="14" max="14" width="12.5703125" customWidth="1"/>
    <col min="15" max="15" width="13" customWidth="1"/>
    <col min="16" max="16" width="0" hidden="1" customWidth="1"/>
    <col min="17" max="17" width="14.5703125" customWidth="1"/>
    <col min="18" max="18" width="15" customWidth="1"/>
    <col min="19" max="19" width="0" hidden="1" customWidth="1"/>
    <col min="20" max="20" width="13.28515625" customWidth="1"/>
  </cols>
  <sheetData>
    <row r="1" spans="2:7" hidden="1" x14ac:dyDescent="0.25">
      <c r="G1" s="2"/>
    </row>
    <row r="2" spans="2:7" hidden="1" x14ac:dyDescent="0.25">
      <c r="G2" s="2"/>
    </row>
    <row r="3" spans="2:7" hidden="1" x14ac:dyDescent="0.25">
      <c r="G3" s="2"/>
    </row>
    <row r="4" spans="2:7" hidden="1" x14ac:dyDescent="0.25">
      <c r="C4" s="97" t="s">
        <v>0</v>
      </c>
      <c r="D4" s="97"/>
      <c r="E4" s="97"/>
      <c r="F4" s="97"/>
      <c r="G4" s="97"/>
    </row>
    <row r="5" spans="2:7" hidden="1" x14ac:dyDescent="0.25">
      <c r="G5" s="2"/>
    </row>
    <row r="6" spans="2:7" ht="30" hidden="1" x14ac:dyDescent="0.25">
      <c r="B6" s="3" t="s">
        <v>1</v>
      </c>
      <c r="C6" s="3" t="s">
        <v>2</v>
      </c>
      <c r="D6" s="4" t="s">
        <v>3</v>
      </c>
      <c r="E6" s="5" t="s">
        <v>4</v>
      </c>
      <c r="F6" s="5" t="s">
        <v>5</v>
      </c>
      <c r="G6" s="6" t="s">
        <v>6</v>
      </c>
    </row>
    <row r="7" spans="2:7" hidden="1" x14ac:dyDescent="0.25">
      <c r="B7" s="7" t="s">
        <v>7</v>
      </c>
      <c r="C7" s="8" t="s">
        <v>8</v>
      </c>
      <c r="D7" s="9">
        <v>44725</v>
      </c>
      <c r="E7" s="10" t="s">
        <v>9</v>
      </c>
      <c r="F7" s="11" t="s">
        <v>10</v>
      </c>
      <c r="G7" s="12">
        <v>4753713.72</v>
      </c>
    </row>
    <row r="8" spans="2:7" hidden="1" x14ac:dyDescent="0.25">
      <c r="B8" s="7" t="s">
        <v>11</v>
      </c>
      <c r="C8" s="8" t="s">
        <v>12</v>
      </c>
      <c r="D8" s="9">
        <v>44687</v>
      </c>
      <c r="E8" s="10" t="s">
        <v>13</v>
      </c>
      <c r="F8" s="11" t="s">
        <v>10</v>
      </c>
      <c r="G8" s="12">
        <v>211515.91</v>
      </c>
    </row>
    <row r="9" spans="2:7" hidden="1" x14ac:dyDescent="0.25">
      <c r="B9" s="7" t="s">
        <v>14</v>
      </c>
      <c r="C9" s="8" t="s">
        <v>15</v>
      </c>
      <c r="D9" s="9">
        <v>44691</v>
      </c>
      <c r="E9" s="10" t="s">
        <v>16</v>
      </c>
      <c r="F9" s="11" t="s">
        <v>10</v>
      </c>
      <c r="G9" s="12">
        <v>80991.679999999993</v>
      </c>
    </row>
    <row r="10" spans="2:7" hidden="1" x14ac:dyDescent="0.25">
      <c r="B10" s="7" t="s">
        <v>14</v>
      </c>
      <c r="C10" s="8" t="s">
        <v>17</v>
      </c>
      <c r="D10" s="9" t="s">
        <v>18</v>
      </c>
      <c r="E10" s="10" t="s">
        <v>19</v>
      </c>
      <c r="F10" s="11" t="s">
        <v>10</v>
      </c>
      <c r="G10" s="12">
        <v>16310.55</v>
      </c>
    </row>
    <row r="11" spans="2:7" ht="38.25" hidden="1" customHeight="1" x14ac:dyDescent="0.25">
      <c r="B11" s="7" t="s">
        <v>7</v>
      </c>
      <c r="C11" s="8" t="s">
        <v>20</v>
      </c>
      <c r="D11" s="9">
        <v>44769</v>
      </c>
      <c r="E11" s="10" t="s">
        <v>21</v>
      </c>
      <c r="F11" s="11" t="s">
        <v>10</v>
      </c>
      <c r="G11" s="12">
        <v>3954322.69</v>
      </c>
    </row>
    <row r="12" spans="2:7" hidden="1" x14ac:dyDescent="0.25">
      <c r="B12" s="7" t="s">
        <v>22</v>
      </c>
      <c r="C12" s="8" t="s">
        <v>23</v>
      </c>
      <c r="D12" s="9">
        <v>44746</v>
      </c>
      <c r="E12" s="10" t="s">
        <v>24</v>
      </c>
      <c r="F12" s="11" t="s">
        <v>10</v>
      </c>
      <c r="G12" s="12">
        <v>766074.46</v>
      </c>
    </row>
    <row r="13" spans="2:7" ht="28.5" hidden="1" customHeight="1" x14ac:dyDescent="0.25">
      <c r="B13" s="7" t="s">
        <v>25</v>
      </c>
      <c r="C13" s="8" t="s">
        <v>26</v>
      </c>
      <c r="D13" s="9">
        <v>44768</v>
      </c>
      <c r="E13" s="10" t="s">
        <v>27</v>
      </c>
      <c r="F13" s="11" t="s">
        <v>10</v>
      </c>
      <c r="G13" s="12">
        <v>149270.57999999999</v>
      </c>
    </row>
    <row r="14" spans="2:7" ht="28.5" hidden="1" customHeight="1" x14ac:dyDescent="0.25">
      <c r="B14" s="7" t="s">
        <v>28</v>
      </c>
      <c r="C14" s="8" t="s">
        <v>29</v>
      </c>
      <c r="D14" s="9">
        <v>44757</v>
      </c>
      <c r="E14" s="13" t="s">
        <v>30</v>
      </c>
      <c r="F14" s="11" t="s">
        <v>10</v>
      </c>
      <c r="G14" s="12">
        <v>1316450</v>
      </c>
    </row>
    <row r="15" spans="2:7" hidden="1" x14ac:dyDescent="0.25">
      <c r="B15" s="7" t="s">
        <v>31</v>
      </c>
      <c r="C15" s="8" t="s">
        <v>32</v>
      </c>
      <c r="D15" s="14">
        <v>44739</v>
      </c>
      <c r="E15" s="10" t="s">
        <v>33</v>
      </c>
      <c r="F15" s="11" t="s">
        <v>10</v>
      </c>
      <c r="G15" s="15">
        <v>37122.410000000003</v>
      </c>
    </row>
    <row r="16" spans="2:7" hidden="1" x14ac:dyDescent="0.25">
      <c r="B16" s="7" t="s">
        <v>34</v>
      </c>
      <c r="C16" s="8" t="s">
        <v>35</v>
      </c>
      <c r="D16" s="16">
        <v>44754</v>
      </c>
      <c r="E16" s="13" t="s">
        <v>36</v>
      </c>
      <c r="F16" s="11" t="s">
        <v>10</v>
      </c>
      <c r="G16" s="15">
        <v>122944</v>
      </c>
    </row>
    <row r="17" spans="2:7" hidden="1" x14ac:dyDescent="0.25">
      <c r="B17" s="7" t="s">
        <v>37</v>
      </c>
      <c r="C17" s="8" t="s">
        <v>38</v>
      </c>
      <c r="D17" s="14">
        <v>44761</v>
      </c>
      <c r="E17" s="13" t="s">
        <v>39</v>
      </c>
      <c r="F17" s="11" t="s">
        <v>10</v>
      </c>
      <c r="G17" s="15">
        <v>108480</v>
      </c>
    </row>
    <row r="18" spans="2:7" hidden="1" x14ac:dyDescent="0.25">
      <c r="B18" s="7" t="s">
        <v>40</v>
      </c>
      <c r="C18" s="8" t="s">
        <v>41</v>
      </c>
      <c r="D18" s="14">
        <v>44734</v>
      </c>
      <c r="E18" s="13" t="s">
        <v>42</v>
      </c>
      <c r="F18" s="11" t="s">
        <v>10</v>
      </c>
      <c r="G18" s="17">
        <v>1136441</v>
      </c>
    </row>
    <row r="19" spans="2:7" hidden="1" x14ac:dyDescent="0.25">
      <c r="B19" s="7" t="s">
        <v>43</v>
      </c>
      <c r="C19" s="8" t="s">
        <v>44</v>
      </c>
      <c r="D19" s="14">
        <v>44747</v>
      </c>
      <c r="E19" s="10" t="s">
        <v>45</v>
      </c>
      <c r="F19" s="11" t="s">
        <v>10</v>
      </c>
      <c r="G19" s="17">
        <v>400705.75</v>
      </c>
    </row>
    <row r="20" spans="2:7" hidden="1" x14ac:dyDescent="0.25">
      <c r="B20" s="7" t="s">
        <v>46</v>
      </c>
      <c r="C20" s="8" t="s">
        <v>35</v>
      </c>
      <c r="D20" s="14">
        <v>44760</v>
      </c>
      <c r="E20" s="13" t="s">
        <v>47</v>
      </c>
      <c r="F20" s="11" t="s">
        <v>10</v>
      </c>
      <c r="G20" s="17">
        <v>1034967</v>
      </c>
    </row>
    <row r="21" spans="2:7" hidden="1" x14ac:dyDescent="0.25">
      <c r="B21" s="7" t="s">
        <v>48</v>
      </c>
      <c r="C21" s="8" t="s">
        <v>49</v>
      </c>
      <c r="D21" s="14">
        <v>44769</v>
      </c>
      <c r="E21" s="13" t="s">
        <v>50</v>
      </c>
      <c r="F21" s="11" t="s">
        <v>10</v>
      </c>
      <c r="G21" s="17">
        <v>113000</v>
      </c>
    </row>
    <row r="22" spans="2:7" hidden="1" x14ac:dyDescent="0.25">
      <c r="B22" s="7" t="s">
        <v>51</v>
      </c>
      <c r="C22" s="8" t="s">
        <v>52</v>
      </c>
      <c r="D22" s="14">
        <v>44712</v>
      </c>
      <c r="E22" s="13" t="s">
        <v>53</v>
      </c>
      <c r="F22" s="11" t="s">
        <v>10</v>
      </c>
      <c r="G22" s="17">
        <v>41668.269999999997</v>
      </c>
    </row>
    <row r="23" spans="2:7" hidden="1" x14ac:dyDescent="0.25">
      <c r="B23" s="7" t="s">
        <v>54</v>
      </c>
      <c r="C23" s="8" t="s">
        <v>55</v>
      </c>
      <c r="D23" s="18"/>
      <c r="E23" s="13" t="s">
        <v>56</v>
      </c>
      <c r="F23" s="11" t="s">
        <v>10</v>
      </c>
      <c r="G23" s="17">
        <v>996203.21</v>
      </c>
    </row>
    <row r="24" spans="2:7" hidden="1" x14ac:dyDescent="0.25">
      <c r="B24" s="7" t="s">
        <v>57</v>
      </c>
      <c r="C24" s="8" t="s">
        <v>58</v>
      </c>
      <c r="D24" s="16">
        <v>44761</v>
      </c>
      <c r="E24" s="13" t="s">
        <v>59</v>
      </c>
      <c r="F24" s="11" t="s">
        <v>10</v>
      </c>
      <c r="G24" s="17">
        <v>384200</v>
      </c>
    </row>
    <row r="25" spans="2:7" hidden="1" x14ac:dyDescent="0.25">
      <c r="B25" s="7" t="s">
        <v>60</v>
      </c>
      <c r="C25" s="8" t="s">
        <v>61</v>
      </c>
      <c r="D25" s="16">
        <v>44713</v>
      </c>
      <c r="E25" s="13" t="s">
        <v>62</v>
      </c>
      <c r="F25" s="11" t="s">
        <v>10</v>
      </c>
      <c r="G25" s="17">
        <v>287610</v>
      </c>
    </row>
    <row r="26" spans="2:7" hidden="1" x14ac:dyDescent="0.25">
      <c r="B26" s="7" t="s">
        <v>63</v>
      </c>
      <c r="C26" s="8" t="s">
        <v>64</v>
      </c>
      <c r="D26" s="16">
        <v>44734</v>
      </c>
      <c r="E26" s="13" t="s">
        <v>65</v>
      </c>
      <c r="F26" s="11" t="s">
        <v>10</v>
      </c>
      <c r="G26" s="17">
        <v>258618</v>
      </c>
    </row>
    <row r="27" spans="2:7" hidden="1" x14ac:dyDescent="0.25">
      <c r="B27" s="7" t="s">
        <v>66</v>
      </c>
      <c r="C27" s="8" t="s">
        <v>67</v>
      </c>
      <c r="D27" s="16">
        <v>44754</v>
      </c>
      <c r="E27" s="13" t="s">
        <v>68</v>
      </c>
      <c r="F27" s="11" t="s">
        <v>10</v>
      </c>
      <c r="G27" s="17">
        <v>339000</v>
      </c>
    </row>
    <row r="28" spans="2:7" hidden="1" x14ac:dyDescent="0.25">
      <c r="B28" s="19"/>
      <c r="C28" s="8"/>
      <c r="D28" s="20"/>
      <c r="E28" s="13"/>
      <c r="F28" s="11"/>
      <c r="G28" s="17"/>
    </row>
    <row r="29" spans="2:7" ht="24.95" hidden="1" customHeight="1" x14ac:dyDescent="0.25">
      <c r="B29" s="19"/>
      <c r="C29" s="8"/>
      <c r="D29" s="20"/>
      <c r="E29" s="13"/>
      <c r="F29" s="11"/>
      <c r="G29" s="17"/>
    </row>
    <row r="30" spans="2:7" ht="24.95" hidden="1" customHeight="1" x14ac:dyDescent="0.25">
      <c r="B30" s="19"/>
      <c r="C30" s="8"/>
      <c r="D30" s="20"/>
      <c r="E30" s="13"/>
      <c r="F30" s="11"/>
      <c r="G30" s="17"/>
    </row>
    <row r="31" spans="2:7" ht="24.95" hidden="1" customHeight="1" x14ac:dyDescent="0.25">
      <c r="B31" s="19"/>
      <c r="C31" s="8"/>
      <c r="D31" s="20"/>
      <c r="E31" s="13"/>
      <c r="F31" s="11"/>
      <c r="G31" s="17"/>
    </row>
    <row r="32" spans="2:7" ht="24.95" hidden="1" customHeight="1" x14ac:dyDescent="0.25">
      <c r="B32" s="19"/>
      <c r="C32" s="8"/>
      <c r="D32" s="20"/>
      <c r="E32" s="13"/>
      <c r="F32" s="11"/>
      <c r="G32" s="17"/>
    </row>
    <row r="33" spans="2:7" ht="24.95" hidden="1" customHeight="1" x14ac:dyDescent="0.25">
      <c r="B33" s="19"/>
      <c r="C33" s="8"/>
      <c r="D33" s="20"/>
      <c r="E33" s="13"/>
      <c r="F33" s="11"/>
      <c r="G33" s="17"/>
    </row>
    <row r="34" spans="2:7" ht="24.95" hidden="1" customHeight="1" x14ac:dyDescent="0.25">
      <c r="B34" s="19"/>
      <c r="C34" s="8"/>
      <c r="D34" s="20"/>
      <c r="E34" s="13"/>
      <c r="F34" s="11"/>
      <c r="G34" s="17"/>
    </row>
    <row r="35" spans="2:7" ht="24.95" hidden="1" customHeight="1" x14ac:dyDescent="0.25">
      <c r="B35" s="19"/>
      <c r="C35" s="8"/>
      <c r="D35" s="20"/>
      <c r="E35" s="13"/>
      <c r="F35" s="11"/>
      <c r="G35" s="17"/>
    </row>
    <row r="36" spans="2:7" ht="24.95" hidden="1" customHeight="1" x14ac:dyDescent="0.25">
      <c r="B36" s="19"/>
      <c r="C36" s="8"/>
      <c r="D36" s="20"/>
      <c r="E36" s="13"/>
      <c r="F36" s="11"/>
      <c r="G36" s="17"/>
    </row>
    <row r="37" spans="2:7" ht="24.95" hidden="1" customHeight="1" x14ac:dyDescent="0.25">
      <c r="B37" s="19"/>
      <c r="C37" s="8"/>
      <c r="D37" s="20"/>
      <c r="E37" s="13"/>
      <c r="F37" s="11"/>
      <c r="G37" s="17"/>
    </row>
    <row r="38" spans="2:7" ht="24.95" hidden="1" customHeight="1" x14ac:dyDescent="0.25">
      <c r="B38" s="19"/>
      <c r="C38" s="8"/>
      <c r="D38" s="20"/>
      <c r="E38" s="13"/>
      <c r="F38" s="11"/>
      <c r="G38" s="17"/>
    </row>
    <row r="39" spans="2:7" hidden="1" x14ac:dyDescent="0.25">
      <c r="B39" s="19"/>
      <c r="C39" s="8"/>
      <c r="D39" s="20"/>
      <c r="E39" s="21"/>
      <c r="F39" s="11"/>
      <c r="G39" s="17"/>
    </row>
    <row r="40" spans="2:7" hidden="1" x14ac:dyDescent="0.25">
      <c r="B40" s="19"/>
      <c r="C40" s="8"/>
      <c r="D40" s="20"/>
      <c r="E40" s="21"/>
      <c r="F40" s="11"/>
      <c r="G40" s="17"/>
    </row>
    <row r="41" spans="2:7" hidden="1" x14ac:dyDescent="0.25">
      <c r="B41" s="19"/>
      <c r="C41" s="22"/>
      <c r="D41" s="20"/>
      <c r="E41" s="21"/>
      <c r="F41" s="11"/>
      <c r="G41" s="17"/>
    </row>
    <row r="42" spans="2:7" hidden="1" x14ac:dyDescent="0.25">
      <c r="B42" s="7"/>
      <c r="C42" s="22"/>
      <c r="D42" s="20"/>
      <c r="E42" s="21"/>
      <c r="F42" s="11"/>
      <c r="G42" s="17"/>
    </row>
    <row r="43" spans="2:7" hidden="1" x14ac:dyDescent="0.25">
      <c r="B43" s="7" t="s">
        <v>69</v>
      </c>
      <c r="C43" s="22" t="s">
        <v>70</v>
      </c>
      <c r="D43" s="16">
        <v>44770</v>
      </c>
      <c r="E43" s="21" t="s">
        <v>71</v>
      </c>
      <c r="F43" s="11" t="s">
        <v>10</v>
      </c>
      <c r="G43" s="17">
        <v>91699.05</v>
      </c>
    </row>
    <row r="44" spans="2:7" hidden="1" x14ac:dyDescent="0.25">
      <c r="B44" s="7" t="s">
        <v>72</v>
      </c>
      <c r="C44" s="22" t="s">
        <v>73</v>
      </c>
      <c r="D44" s="16">
        <v>44785</v>
      </c>
      <c r="E44" s="21" t="s">
        <v>74</v>
      </c>
      <c r="F44" s="11" t="s">
        <v>10</v>
      </c>
      <c r="G44" s="17">
        <v>38420</v>
      </c>
    </row>
    <row r="45" spans="2:7" hidden="1" x14ac:dyDescent="0.25">
      <c r="B45" s="7"/>
      <c r="C45" s="22"/>
      <c r="D45" s="16"/>
      <c r="E45" s="16"/>
      <c r="F45" s="11"/>
      <c r="G45" s="17"/>
    </row>
    <row r="46" spans="2:7" hidden="1" x14ac:dyDescent="0.25">
      <c r="B46" s="23"/>
      <c r="C46" s="22"/>
      <c r="D46" s="16"/>
      <c r="E46" s="16"/>
      <c r="F46" s="11"/>
      <c r="G46" s="17"/>
    </row>
    <row r="47" spans="2:7" hidden="1" x14ac:dyDescent="0.25">
      <c r="B47" s="23"/>
      <c r="C47" s="24"/>
      <c r="D47" s="16"/>
      <c r="E47" s="16"/>
      <c r="F47" s="11"/>
      <c r="G47" s="17"/>
    </row>
    <row r="48" spans="2:7" hidden="1" x14ac:dyDescent="0.25">
      <c r="B48" s="98" t="s">
        <v>75</v>
      </c>
      <c r="C48" s="98"/>
      <c r="D48" s="98"/>
      <c r="E48" s="98"/>
      <c r="F48" s="98"/>
      <c r="G48" s="25">
        <f>SUM(G7:G47)</f>
        <v>16639728.279999997</v>
      </c>
    </row>
    <row r="49" spans="2:7" hidden="1" x14ac:dyDescent="0.25"/>
    <row r="50" spans="2:7" hidden="1" x14ac:dyDescent="0.25">
      <c r="B50" s="26" t="s">
        <v>76</v>
      </c>
      <c r="C50" s="27"/>
      <c r="D50" s="28" t="s">
        <v>77</v>
      </c>
      <c r="E50" s="28"/>
      <c r="G50" s="28" t="s">
        <v>78</v>
      </c>
    </row>
    <row r="51" spans="2:7" hidden="1" x14ac:dyDescent="0.25">
      <c r="C51" s="29"/>
      <c r="G51" s="1"/>
    </row>
    <row r="52" spans="2:7" hidden="1" x14ac:dyDescent="0.25">
      <c r="B52" t="s">
        <v>79</v>
      </c>
      <c r="C52" s="29"/>
      <c r="D52" s="1" t="s">
        <v>80</v>
      </c>
      <c r="G52" s="1" t="s">
        <v>81</v>
      </c>
    </row>
    <row r="53" spans="2:7" hidden="1" x14ac:dyDescent="0.25">
      <c r="B53" s="26" t="s">
        <v>82</v>
      </c>
      <c r="C53" s="27"/>
      <c r="D53" s="28" t="s">
        <v>83</v>
      </c>
      <c r="E53" s="28"/>
      <c r="G53" s="28" t="s">
        <v>84</v>
      </c>
    </row>
    <row r="54" spans="2:7" hidden="1" x14ac:dyDescent="0.25">
      <c r="B54" t="s">
        <v>85</v>
      </c>
      <c r="C54" s="29"/>
      <c r="D54" s="1" t="s">
        <v>86</v>
      </c>
      <c r="G54" s="1" t="s">
        <v>87</v>
      </c>
    </row>
    <row r="55" spans="2:7" hidden="1" x14ac:dyDescent="0.25">
      <c r="G55" s="2"/>
    </row>
    <row r="56" spans="2:7" hidden="1" x14ac:dyDescent="0.25"/>
    <row r="57" spans="2:7" hidden="1" x14ac:dyDescent="0.25"/>
    <row r="58" spans="2:7" hidden="1" x14ac:dyDescent="0.25"/>
    <row r="61" spans="2:7" x14ac:dyDescent="0.25">
      <c r="E61" s="1" t="s">
        <v>88</v>
      </c>
    </row>
    <row r="63" spans="2:7" x14ac:dyDescent="0.25">
      <c r="G63" s="2"/>
    </row>
    <row r="64" spans="2:7" x14ac:dyDescent="0.25">
      <c r="G64" s="2"/>
    </row>
    <row r="65" spans="2:23" x14ac:dyDescent="0.25">
      <c r="G65" s="2"/>
    </row>
    <row r="66" spans="2:23" ht="22.5" x14ac:dyDescent="0.25">
      <c r="C66" s="99" t="s">
        <v>108</v>
      </c>
      <c r="D66" s="99"/>
      <c r="E66" s="99"/>
      <c r="F66" s="99"/>
      <c r="G66" s="99"/>
    </row>
    <row r="67" spans="2:23" x14ac:dyDescent="0.25">
      <c r="G67" s="2"/>
    </row>
    <row r="68" spans="2:23" s="30" customFormat="1" ht="90" x14ac:dyDescent="0.25">
      <c r="B68" s="31" t="s">
        <v>1</v>
      </c>
      <c r="C68" s="31" t="s">
        <v>2</v>
      </c>
      <c r="D68" s="32" t="s">
        <v>3</v>
      </c>
      <c r="E68" s="32" t="s">
        <v>4</v>
      </c>
      <c r="F68" s="32" t="s">
        <v>5</v>
      </c>
      <c r="G68" s="33" t="s">
        <v>89</v>
      </c>
      <c r="H68" s="34"/>
      <c r="I68" s="35" t="s">
        <v>90</v>
      </c>
      <c r="J68" s="36" t="s">
        <v>91</v>
      </c>
      <c r="K68" s="37" t="s">
        <v>92</v>
      </c>
      <c r="L68" s="36" t="s">
        <v>93</v>
      </c>
      <c r="N68" s="38" t="s">
        <v>94</v>
      </c>
      <c r="O68" s="39"/>
      <c r="P68"/>
      <c r="Q68" s="40"/>
      <c r="R68"/>
      <c r="S68"/>
      <c r="T68"/>
      <c r="U68"/>
    </row>
    <row r="69" spans="2:23" ht="78" customHeight="1" x14ac:dyDescent="0.25">
      <c r="B69" s="41" t="s">
        <v>95</v>
      </c>
      <c r="C69" s="42" t="s">
        <v>141</v>
      </c>
      <c r="D69" s="82" t="s">
        <v>131</v>
      </c>
      <c r="E69" s="44" t="s">
        <v>99</v>
      </c>
      <c r="F69" s="45" t="s">
        <v>100</v>
      </c>
      <c r="G69" s="93">
        <v>374035.27</v>
      </c>
      <c r="H69" s="47"/>
      <c r="I69" s="48"/>
      <c r="J69" s="49"/>
      <c r="K69" s="50">
        <v>45139</v>
      </c>
      <c r="L69" s="51"/>
      <c r="M69" s="47"/>
      <c r="N69" s="52" t="s">
        <v>101</v>
      </c>
      <c r="O69" s="39"/>
      <c r="Q69" s="94"/>
    </row>
    <row r="70" spans="2:23" ht="60.75" customHeight="1" x14ac:dyDescent="0.25">
      <c r="B70" s="41" t="s">
        <v>96</v>
      </c>
      <c r="C70" s="42" t="s">
        <v>142</v>
      </c>
      <c r="D70" s="83" t="s">
        <v>132</v>
      </c>
      <c r="E70" s="44" t="s">
        <v>99</v>
      </c>
      <c r="F70" s="45" t="s">
        <v>100</v>
      </c>
      <c r="G70" s="93">
        <v>70623</v>
      </c>
      <c r="H70" s="47"/>
      <c r="I70" s="48"/>
      <c r="J70" s="49"/>
      <c r="K70" s="50">
        <v>45139</v>
      </c>
      <c r="L70" s="51"/>
      <c r="M70" s="47"/>
      <c r="N70" s="52" t="s">
        <v>101</v>
      </c>
      <c r="O70" s="39"/>
      <c r="Q70" s="2"/>
    </row>
    <row r="71" spans="2:23" ht="38.25" customHeight="1" x14ac:dyDescent="0.25">
      <c r="B71" s="41" t="s">
        <v>97</v>
      </c>
      <c r="C71" s="42" t="s">
        <v>143</v>
      </c>
      <c r="D71" s="82">
        <v>45135</v>
      </c>
      <c r="E71" s="44" t="s">
        <v>106</v>
      </c>
      <c r="F71" s="45" t="s">
        <v>100</v>
      </c>
      <c r="G71" s="93">
        <v>13677.28</v>
      </c>
      <c r="H71" s="47"/>
      <c r="I71" s="48"/>
      <c r="J71" s="49">
        <v>0</v>
      </c>
      <c r="K71" s="50">
        <v>45141</v>
      </c>
      <c r="L71" s="51">
        <v>13677.28</v>
      </c>
      <c r="M71" s="47" t="s">
        <v>102</v>
      </c>
      <c r="N71" s="52" t="s">
        <v>101</v>
      </c>
      <c r="O71" s="39"/>
      <c r="Q71" s="2"/>
    </row>
    <row r="72" spans="2:23" ht="57" customHeight="1" x14ac:dyDescent="0.25">
      <c r="B72" s="41" t="s">
        <v>98</v>
      </c>
      <c r="C72" s="42" t="s">
        <v>144</v>
      </c>
      <c r="D72" s="43" t="s">
        <v>133</v>
      </c>
      <c r="E72" s="44" t="s">
        <v>107</v>
      </c>
      <c r="F72" s="45" t="s">
        <v>100</v>
      </c>
      <c r="G72" s="93">
        <v>33369.040000000001</v>
      </c>
      <c r="H72" s="47">
        <v>1476.51</v>
      </c>
      <c r="I72" s="47"/>
      <c r="J72" s="49">
        <v>1476.51</v>
      </c>
      <c r="K72" s="50">
        <v>45142</v>
      </c>
      <c r="L72" s="51">
        <v>33369.040000000001</v>
      </c>
      <c r="M72" s="47" t="s">
        <v>103</v>
      </c>
      <c r="N72" s="52" t="s">
        <v>101</v>
      </c>
      <c r="O72" s="39"/>
      <c r="Q72" s="2"/>
    </row>
    <row r="73" spans="2:23" ht="74.25" customHeight="1" x14ac:dyDescent="0.25">
      <c r="B73" s="41" t="s">
        <v>104</v>
      </c>
      <c r="C73" s="41" t="s">
        <v>145</v>
      </c>
      <c r="D73" s="43" t="s">
        <v>134</v>
      </c>
      <c r="E73" s="44" t="s">
        <v>112</v>
      </c>
      <c r="F73" s="45" t="s">
        <v>100</v>
      </c>
      <c r="G73" s="93">
        <v>177038.2</v>
      </c>
      <c r="H73" s="53">
        <v>9317.7999999999993</v>
      </c>
      <c r="I73" s="53"/>
      <c r="J73" s="54">
        <v>9317.7999999999993</v>
      </c>
      <c r="K73" s="50">
        <v>45146</v>
      </c>
      <c r="L73" s="55">
        <v>177038.2</v>
      </c>
      <c r="M73" s="53" t="s">
        <v>105</v>
      </c>
      <c r="N73" s="52" t="s">
        <v>101</v>
      </c>
      <c r="Q73" s="2"/>
    </row>
    <row r="74" spans="2:23" ht="58.5" customHeight="1" x14ac:dyDescent="0.25">
      <c r="B74" s="41" t="s">
        <v>109</v>
      </c>
      <c r="C74" s="41" t="s">
        <v>146</v>
      </c>
      <c r="D74" s="43" t="s">
        <v>135</v>
      </c>
      <c r="E74" s="44" t="s">
        <v>113</v>
      </c>
      <c r="F74" s="45" t="s">
        <v>116</v>
      </c>
      <c r="G74" s="93">
        <v>180000</v>
      </c>
      <c r="H74" s="53"/>
      <c r="I74" s="53"/>
      <c r="J74" s="54"/>
      <c r="K74" s="50">
        <v>45146</v>
      </c>
      <c r="L74" s="55"/>
      <c r="M74" s="53"/>
      <c r="N74" s="52" t="s">
        <v>101</v>
      </c>
      <c r="O74" s="30"/>
      <c r="P74" s="30"/>
      <c r="Q74" s="95"/>
      <c r="R74" s="30"/>
      <c r="S74" s="30"/>
      <c r="T74" s="30"/>
      <c r="U74" s="30"/>
    </row>
    <row r="75" spans="2:23" ht="30.75" customHeight="1" x14ac:dyDescent="0.25">
      <c r="B75" s="41" t="s">
        <v>110</v>
      </c>
      <c r="C75" s="41" t="s">
        <v>147</v>
      </c>
      <c r="D75" s="56">
        <v>44937</v>
      </c>
      <c r="E75" s="44" t="s">
        <v>114</v>
      </c>
      <c r="F75" s="45" t="s">
        <v>100</v>
      </c>
      <c r="G75" s="93">
        <v>89770</v>
      </c>
      <c r="H75" s="53"/>
      <c r="I75" s="53"/>
      <c r="J75" s="57"/>
      <c r="K75" s="50">
        <v>45146</v>
      </c>
      <c r="L75" s="58"/>
      <c r="M75" s="53"/>
      <c r="N75" s="52" t="s">
        <v>101</v>
      </c>
      <c r="O75" s="30"/>
      <c r="P75" s="30"/>
      <c r="Q75" s="95"/>
      <c r="R75" s="30"/>
      <c r="S75" s="30"/>
      <c r="T75" s="30"/>
      <c r="U75" s="30"/>
    </row>
    <row r="76" spans="2:23" ht="77.25" customHeight="1" x14ac:dyDescent="0.25">
      <c r="B76" s="41" t="s">
        <v>111</v>
      </c>
      <c r="C76" s="41" t="s">
        <v>148</v>
      </c>
      <c r="D76" s="59" t="s">
        <v>137</v>
      </c>
      <c r="E76" s="44" t="s">
        <v>115</v>
      </c>
      <c r="F76" s="45" t="s">
        <v>100</v>
      </c>
      <c r="G76" s="93">
        <v>309631.5</v>
      </c>
      <c r="H76" s="53"/>
      <c r="I76" s="53"/>
      <c r="J76" s="60"/>
      <c r="K76" s="50">
        <v>45146</v>
      </c>
      <c r="L76" s="61"/>
      <c r="M76" s="53"/>
      <c r="N76" s="52" t="s">
        <v>101</v>
      </c>
      <c r="Q76" s="2"/>
    </row>
    <row r="77" spans="2:23" ht="56.25" customHeight="1" x14ac:dyDescent="0.25">
      <c r="B77" s="41" t="s">
        <v>117</v>
      </c>
      <c r="C77" s="42" t="s">
        <v>149</v>
      </c>
      <c r="D77" s="59" t="s">
        <v>138</v>
      </c>
      <c r="E77" s="44" t="s">
        <v>122</v>
      </c>
      <c r="F77" s="45" t="s">
        <v>100</v>
      </c>
      <c r="G77" s="93">
        <v>67800</v>
      </c>
      <c r="H77" s="53"/>
      <c r="I77" s="53"/>
      <c r="J77" s="60"/>
      <c r="K77" s="50">
        <v>45146</v>
      </c>
      <c r="L77" s="61"/>
      <c r="M77" s="53"/>
      <c r="N77" s="52" t="s">
        <v>101</v>
      </c>
      <c r="Q77" s="2"/>
      <c r="V77" s="26"/>
      <c r="W77" s="26"/>
    </row>
    <row r="78" spans="2:23" ht="60.75" customHeight="1" x14ac:dyDescent="0.25">
      <c r="B78" s="41" t="s">
        <v>118</v>
      </c>
      <c r="C78" s="42" t="s">
        <v>150</v>
      </c>
      <c r="D78" s="59" t="s">
        <v>139</v>
      </c>
      <c r="E78" s="44" t="s">
        <v>123</v>
      </c>
      <c r="F78" s="45" t="s">
        <v>100</v>
      </c>
      <c r="G78" s="93">
        <v>221825</v>
      </c>
      <c r="H78" s="53"/>
      <c r="I78" s="53"/>
      <c r="J78" s="60"/>
      <c r="K78" s="50">
        <v>45146</v>
      </c>
      <c r="L78" s="61"/>
      <c r="M78" s="53"/>
      <c r="N78" s="52" t="s">
        <v>101</v>
      </c>
      <c r="Q78" s="2"/>
    </row>
    <row r="79" spans="2:23" ht="49.5" customHeight="1" x14ac:dyDescent="0.25">
      <c r="B79" s="63" t="s">
        <v>119</v>
      </c>
      <c r="C79" s="42" t="s">
        <v>151</v>
      </c>
      <c r="D79" s="59">
        <v>45065</v>
      </c>
      <c r="E79" s="44" t="s">
        <v>124</v>
      </c>
      <c r="F79" s="45" t="s">
        <v>130</v>
      </c>
      <c r="G79" s="93">
        <v>237500</v>
      </c>
      <c r="H79" s="53"/>
      <c r="I79" s="53"/>
      <c r="J79" s="60"/>
      <c r="K79" s="50">
        <v>45146</v>
      </c>
      <c r="L79" s="61"/>
      <c r="M79" s="53"/>
      <c r="N79" s="52" t="s">
        <v>101</v>
      </c>
      <c r="Q79" s="2"/>
    </row>
    <row r="80" spans="2:23" s="87" customFormat="1" ht="157.5" customHeight="1" x14ac:dyDescent="0.25">
      <c r="B80" s="88" t="s">
        <v>120</v>
      </c>
      <c r="C80" s="89" t="s">
        <v>152</v>
      </c>
      <c r="D80" s="90" t="s">
        <v>165</v>
      </c>
      <c r="E80" s="91" t="s">
        <v>125</v>
      </c>
      <c r="F80" s="45" t="s">
        <v>100</v>
      </c>
      <c r="G80" s="93">
        <v>933730.3</v>
      </c>
      <c r="H80" s="84"/>
      <c r="I80" s="84"/>
      <c r="J80" s="85"/>
      <c r="K80" s="92">
        <v>45146</v>
      </c>
      <c r="L80" s="86"/>
      <c r="M80" s="84"/>
      <c r="N80" s="52" t="s">
        <v>101</v>
      </c>
      <c r="Q80" s="96"/>
    </row>
    <row r="81" spans="1:17" ht="50.25" customHeight="1" x14ac:dyDescent="0.25">
      <c r="B81" s="41" t="s">
        <v>121</v>
      </c>
      <c r="C81" s="42" t="s">
        <v>153</v>
      </c>
      <c r="D81" s="59">
        <v>45069</v>
      </c>
      <c r="E81" s="44" t="s">
        <v>126</v>
      </c>
      <c r="F81" s="45" t="s">
        <v>100</v>
      </c>
      <c r="G81" s="93">
        <v>91057.5</v>
      </c>
      <c r="H81" s="53"/>
      <c r="I81" s="53"/>
      <c r="J81" s="60"/>
      <c r="K81" s="50">
        <v>45146</v>
      </c>
      <c r="L81" s="61"/>
      <c r="M81" s="53"/>
      <c r="N81" s="52" t="s">
        <v>101</v>
      </c>
      <c r="Q81" s="2"/>
    </row>
    <row r="82" spans="1:17" ht="37.5" customHeight="1" x14ac:dyDescent="0.25">
      <c r="B82" s="41" t="s">
        <v>97</v>
      </c>
      <c r="C82" s="42" t="s">
        <v>154</v>
      </c>
      <c r="D82" s="59">
        <v>45135</v>
      </c>
      <c r="E82" s="44" t="s">
        <v>127</v>
      </c>
      <c r="F82" s="45" t="s">
        <v>100</v>
      </c>
      <c r="G82" s="93">
        <v>1320</v>
      </c>
      <c r="H82" s="53"/>
      <c r="I82" s="53"/>
      <c r="J82" s="60"/>
      <c r="K82" s="50">
        <v>45141</v>
      </c>
      <c r="L82" s="61"/>
      <c r="M82" s="53"/>
      <c r="N82" s="52" t="s">
        <v>101</v>
      </c>
      <c r="Q82" s="2"/>
    </row>
    <row r="83" spans="1:17" ht="51.75" customHeight="1" x14ac:dyDescent="0.25">
      <c r="A83" t="s">
        <v>136</v>
      </c>
      <c r="B83" s="41" t="s">
        <v>129</v>
      </c>
      <c r="C83" s="42" t="s">
        <v>155</v>
      </c>
      <c r="D83" s="59" t="s">
        <v>140</v>
      </c>
      <c r="E83" s="44" t="s">
        <v>128</v>
      </c>
      <c r="F83" s="45" t="s">
        <v>100</v>
      </c>
      <c r="G83" s="93">
        <v>34352</v>
      </c>
      <c r="H83" s="53"/>
      <c r="I83" s="53"/>
      <c r="J83" s="60"/>
      <c r="K83" s="50">
        <v>45139</v>
      </c>
      <c r="L83" s="61"/>
      <c r="M83" s="53"/>
      <c r="N83" s="52" t="s">
        <v>101</v>
      </c>
      <c r="Q83" s="2"/>
    </row>
    <row r="84" spans="1:17" ht="67.5" customHeight="1" x14ac:dyDescent="0.25">
      <c r="B84" s="41" t="s">
        <v>156</v>
      </c>
      <c r="C84" s="42" t="s">
        <v>162</v>
      </c>
      <c r="D84" s="59" t="s">
        <v>166</v>
      </c>
      <c r="E84" s="44" t="s">
        <v>159</v>
      </c>
      <c r="F84" s="45" t="s">
        <v>100</v>
      </c>
      <c r="G84" s="93">
        <v>443652.87</v>
      </c>
      <c r="H84" s="53"/>
      <c r="I84" s="53"/>
      <c r="J84" s="60"/>
      <c r="K84" s="50">
        <v>45153</v>
      </c>
      <c r="L84" s="61"/>
      <c r="M84" s="53"/>
      <c r="N84" s="52" t="s">
        <v>101</v>
      </c>
      <c r="Q84" s="2"/>
    </row>
    <row r="85" spans="1:17" ht="33.75" customHeight="1" x14ac:dyDescent="0.25">
      <c r="B85" s="41" t="s">
        <v>157</v>
      </c>
      <c r="C85" s="42" t="s">
        <v>163</v>
      </c>
      <c r="D85" s="59">
        <v>45156</v>
      </c>
      <c r="E85" s="44" t="s">
        <v>160</v>
      </c>
      <c r="F85" s="45" t="s">
        <v>100</v>
      </c>
      <c r="G85" s="93">
        <v>123306.12</v>
      </c>
      <c r="H85" s="53"/>
      <c r="I85" s="53"/>
      <c r="J85" s="60"/>
      <c r="K85" s="50">
        <v>45162</v>
      </c>
      <c r="L85" s="61"/>
      <c r="M85" s="53"/>
      <c r="N85" s="52" t="s">
        <v>101</v>
      </c>
      <c r="Q85" s="2"/>
    </row>
    <row r="86" spans="1:17" ht="62.25" customHeight="1" x14ac:dyDescent="0.25">
      <c r="B86" s="41" t="s">
        <v>158</v>
      </c>
      <c r="C86" s="42" t="s">
        <v>164</v>
      </c>
      <c r="D86" s="59" t="s">
        <v>167</v>
      </c>
      <c r="E86" s="44" t="s">
        <v>161</v>
      </c>
      <c r="F86" s="45" t="s">
        <v>100</v>
      </c>
      <c r="G86" s="93">
        <v>14366.25</v>
      </c>
      <c r="H86" s="53"/>
      <c r="I86" s="53"/>
      <c r="J86" s="60"/>
      <c r="K86" s="50">
        <v>45162</v>
      </c>
      <c r="L86" s="61"/>
      <c r="M86" s="53"/>
      <c r="N86" s="52" t="s">
        <v>101</v>
      </c>
      <c r="Q86" s="2"/>
    </row>
    <row r="87" spans="1:17" ht="66" customHeight="1" x14ac:dyDescent="0.25">
      <c r="B87" s="41" t="s">
        <v>168</v>
      </c>
      <c r="C87" s="42" t="s">
        <v>176</v>
      </c>
      <c r="D87" s="59" t="s">
        <v>180</v>
      </c>
      <c r="E87" s="64" t="s">
        <v>172</v>
      </c>
      <c r="F87" s="45" t="s">
        <v>100</v>
      </c>
      <c r="G87" s="93">
        <v>341316.5</v>
      </c>
      <c r="H87" s="53"/>
      <c r="I87" s="53"/>
      <c r="J87" s="60"/>
      <c r="K87" s="50">
        <v>45139</v>
      </c>
      <c r="L87" s="61"/>
      <c r="M87" s="53"/>
      <c r="N87" s="52" t="s">
        <v>101</v>
      </c>
      <c r="Q87" s="2"/>
    </row>
    <row r="88" spans="1:17" ht="44.25" customHeight="1" x14ac:dyDescent="0.25">
      <c r="B88" s="41" t="s">
        <v>169</v>
      </c>
      <c r="C88" s="42" t="s">
        <v>177</v>
      </c>
      <c r="D88" s="59" t="s">
        <v>181</v>
      </c>
      <c r="E88" s="64" t="s">
        <v>173</v>
      </c>
      <c r="F88" s="45" t="s">
        <v>100</v>
      </c>
      <c r="G88" s="93">
        <v>306456.06</v>
      </c>
      <c r="H88" s="53"/>
      <c r="I88" s="53"/>
      <c r="J88" s="60"/>
      <c r="K88" s="50">
        <v>45146</v>
      </c>
      <c r="L88" s="61"/>
      <c r="M88" s="53"/>
      <c r="N88" s="52" t="s">
        <v>101</v>
      </c>
      <c r="Q88" s="2"/>
    </row>
    <row r="89" spans="1:17" ht="72" customHeight="1" x14ac:dyDescent="0.25">
      <c r="B89" s="41" t="s">
        <v>170</v>
      </c>
      <c r="C89" s="42" t="s">
        <v>178</v>
      </c>
      <c r="D89" s="59" t="s">
        <v>182</v>
      </c>
      <c r="E89" s="64" t="s">
        <v>174</v>
      </c>
      <c r="F89" s="45" t="s">
        <v>100</v>
      </c>
      <c r="G89" s="93">
        <v>225377.54</v>
      </c>
      <c r="H89" s="53"/>
      <c r="I89" s="53"/>
      <c r="J89" s="60"/>
      <c r="K89" s="50">
        <v>45139</v>
      </c>
      <c r="L89" s="61"/>
      <c r="M89" s="53"/>
      <c r="N89" s="52" t="s">
        <v>101</v>
      </c>
      <c r="Q89" s="2"/>
    </row>
    <row r="90" spans="1:17" ht="49.5" customHeight="1" x14ac:dyDescent="0.25">
      <c r="B90" s="41" t="s">
        <v>171</v>
      </c>
      <c r="C90" s="42" t="s">
        <v>179</v>
      </c>
      <c r="D90" s="90" t="s">
        <v>183</v>
      </c>
      <c r="E90" s="64" t="s">
        <v>175</v>
      </c>
      <c r="F90" s="45" t="s">
        <v>100</v>
      </c>
      <c r="G90" s="93">
        <v>176400</v>
      </c>
      <c r="H90" s="53"/>
      <c r="I90" s="53"/>
      <c r="J90" s="60"/>
      <c r="K90" s="50">
        <v>45149</v>
      </c>
      <c r="L90" s="61"/>
      <c r="M90" s="53"/>
      <c r="N90" s="52" t="s">
        <v>101</v>
      </c>
      <c r="Q90" s="2"/>
    </row>
    <row r="91" spans="1:17" ht="56.25" customHeight="1" x14ac:dyDescent="0.25">
      <c r="B91" s="41" t="s">
        <v>184</v>
      </c>
      <c r="C91" s="42" t="s">
        <v>185</v>
      </c>
      <c r="D91" s="59" t="s">
        <v>187</v>
      </c>
      <c r="E91" s="64" t="s">
        <v>186</v>
      </c>
      <c r="F91" s="45" t="s">
        <v>100</v>
      </c>
      <c r="G91" s="93">
        <v>123186</v>
      </c>
      <c r="H91" s="53"/>
      <c r="I91" s="53"/>
      <c r="J91" s="60"/>
      <c r="K91" s="50">
        <v>45148</v>
      </c>
      <c r="L91" s="61"/>
      <c r="M91" s="53"/>
      <c r="N91" s="52" t="s">
        <v>101</v>
      </c>
      <c r="Q91" s="2"/>
    </row>
    <row r="92" spans="1:17" ht="43.5" customHeight="1" x14ac:dyDescent="0.25">
      <c r="B92" s="41" t="s">
        <v>188</v>
      </c>
      <c r="C92" s="42" t="s">
        <v>189</v>
      </c>
      <c r="D92" s="59" t="s">
        <v>200</v>
      </c>
      <c r="E92" s="64" t="s">
        <v>190</v>
      </c>
      <c r="F92" s="45" t="s">
        <v>100</v>
      </c>
      <c r="G92" s="93">
        <v>17640</v>
      </c>
      <c r="H92" s="53"/>
      <c r="I92" s="53"/>
      <c r="J92" s="60"/>
      <c r="K92" s="50">
        <v>45163</v>
      </c>
      <c r="L92" s="61"/>
      <c r="M92" s="53"/>
      <c r="N92" s="52" t="s">
        <v>101</v>
      </c>
      <c r="Q92" s="2"/>
    </row>
    <row r="93" spans="1:17" ht="36.75" customHeight="1" x14ac:dyDescent="0.25">
      <c r="B93" s="41" t="s">
        <v>191</v>
      </c>
      <c r="C93" s="42" t="s">
        <v>192</v>
      </c>
      <c r="D93" s="59">
        <v>45142</v>
      </c>
      <c r="E93" s="64" t="s">
        <v>193</v>
      </c>
      <c r="F93" s="45" t="s">
        <v>100</v>
      </c>
      <c r="G93" s="93">
        <v>14415</v>
      </c>
      <c r="H93" s="53"/>
      <c r="I93" s="53"/>
      <c r="J93" s="60"/>
      <c r="K93" s="50">
        <v>45155</v>
      </c>
      <c r="L93" s="61"/>
      <c r="M93" s="53"/>
      <c r="N93" s="52" t="s">
        <v>101</v>
      </c>
      <c r="Q93" s="2"/>
    </row>
    <row r="94" spans="1:17" ht="36.75" customHeight="1" x14ac:dyDescent="0.25">
      <c r="B94" s="41" t="s">
        <v>191</v>
      </c>
      <c r="C94" s="42" t="s">
        <v>192</v>
      </c>
      <c r="D94" s="59">
        <v>45149</v>
      </c>
      <c r="E94" s="64" t="s">
        <v>201</v>
      </c>
      <c r="F94" s="45" t="s">
        <v>100</v>
      </c>
      <c r="G94" s="93">
        <v>14291.25</v>
      </c>
      <c r="H94" s="53"/>
      <c r="I94" s="53"/>
      <c r="J94" s="60"/>
      <c r="K94" s="50">
        <v>45155</v>
      </c>
      <c r="L94" s="61"/>
      <c r="M94" s="53"/>
      <c r="N94" s="52" t="s">
        <v>101</v>
      </c>
      <c r="Q94" s="2"/>
    </row>
    <row r="95" spans="1:17" ht="34.5" customHeight="1" x14ac:dyDescent="0.25">
      <c r="B95" s="41" t="s">
        <v>194</v>
      </c>
      <c r="C95" s="42" t="s">
        <v>195</v>
      </c>
      <c r="D95" s="59"/>
      <c r="E95" s="64" t="s">
        <v>196</v>
      </c>
      <c r="F95" s="45" t="s">
        <v>100</v>
      </c>
      <c r="G95" s="93">
        <v>49161.05</v>
      </c>
      <c r="H95" s="53"/>
      <c r="I95" s="53"/>
      <c r="J95" s="60"/>
      <c r="K95" s="50">
        <v>45168</v>
      </c>
      <c r="L95" s="61"/>
      <c r="M95" s="53"/>
      <c r="N95" s="52" t="s">
        <v>101</v>
      </c>
      <c r="Q95" s="2"/>
    </row>
    <row r="96" spans="1:17" ht="34.5" customHeight="1" x14ac:dyDescent="0.25">
      <c r="B96" s="41" t="s">
        <v>197</v>
      </c>
      <c r="C96" s="42" t="s">
        <v>198</v>
      </c>
      <c r="D96" s="59">
        <v>241018.54</v>
      </c>
      <c r="E96" s="64" t="s">
        <v>199</v>
      </c>
      <c r="F96" s="45" t="s">
        <v>100</v>
      </c>
      <c r="G96" s="93">
        <v>230805.89</v>
      </c>
      <c r="H96" s="53"/>
      <c r="I96" s="53"/>
      <c r="J96" s="60"/>
      <c r="K96" s="50">
        <v>45147</v>
      </c>
      <c r="L96" s="61"/>
      <c r="M96" s="53"/>
      <c r="N96" s="52" t="s">
        <v>101</v>
      </c>
      <c r="Q96" s="2"/>
    </row>
    <row r="97" spans="2:21" ht="18" x14ac:dyDescent="0.25">
      <c r="B97" s="41"/>
      <c r="C97" s="42"/>
      <c r="D97" s="59"/>
      <c r="E97" s="64"/>
      <c r="F97" s="65"/>
      <c r="G97" s="46"/>
      <c r="H97" s="53"/>
      <c r="I97" s="53"/>
      <c r="J97" s="60"/>
      <c r="K97" s="50"/>
      <c r="L97" s="61"/>
      <c r="M97" s="53"/>
      <c r="N97" s="62"/>
      <c r="Q97" s="2"/>
    </row>
    <row r="98" spans="2:21" ht="18" x14ac:dyDescent="0.25">
      <c r="B98" s="41"/>
      <c r="C98" s="42"/>
      <c r="D98" s="59"/>
      <c r="E98" s="64"/>
      <c r="F98" s="65"/>
      <c r="G98" s="46"/>
      <c r="H98" s="53"/>
      <c r="I98" s="53"/>
      <c r="J98" s="60"/>
      <c r="K98" s="50"/>
      <c r="L98" s="61"/>
      <c r="M98" s="53"/>
      <c r="N98" s="62"/>
      <c r="Q98" s="2"/>
    </row>
    <row r="99" spans="2:21" ht="18" x14ac:dyDescent="0.25">
      <c r="B99" s="41"/>
      <c r="C99" s="42"/>
      <c r="D99" s="59"/>
      <c r="E99" s="64"/>
      <c r="F99" s="65"/>
      <c r="G99" s="46"/>
      <c r="H99" s="53"/>
      <c r="I99" s="53"/>
      <c r="J99" s="60"/>
      <c r="K99" s="50"/>
      <c r="L99" s="61"/>
      <c r="M99" s="53"/>
      <c r="N99" s="62"/>
      <c r="Q99" s="96"/>
    </row>
    <row r="100" spans="2:21" ht="18.75" x14ac:dyDescent="0.3">
      <c r="B100" s="66" t="s">
        <v>75</v>
      </c>
      <c r="C100" s="67"/>
      <c r="D100" s="68"/>
      <c r="E100" s="69"/>
      <c r="F100" s="11"/>
      <c r="G100" s="70">
        <f>SUM(G69:G99)</f>
        <v>4916103.6199999992</v>
      </c>
      <c r="H100" s="40"/>
      <c r="I100" s="40"/>
      <c r="J100" s="71"/>
      <c r="K100" s="72"/>
      <c r="L100" s="73"/>
      <c r="M100" s="40"/>
      <c r="N100" s="74"/>
      <c r="Q100" s="2"/>
    </row>
    <row r="101" spans="2:21" x14ac:dyDescent="0.25">
      <c r="B101" s="75"/>
      <c r="C101" s="76"/>
      <c r="D101" s="77"/>
      <c r="E101" s="75"/>
      <c r="F101" s="75"/>
      <c r="G101" s="40"/>
      <c r="H101" s="40"/>
      <c r="I101" s="40"/>
      <c r="N101" s="1"/>
      <c r="Q101" s="2"/>
    </row>
    <row r="102" spans="2:21" x14ac:dyDescent="0.25">
      <c r="B102" s="75"/>
      <c r="C102" s="76"/>
      <c r="D102" s="77"/>
      <c r="E102" s="75"/>
      <c r="F102" s="75"/>
      <c r="G102" s="40"/>
      <c r="H102" s="40"/>
      <c r="I102" s="40"/>
      <c r="N102" s="1"/>
      <c r="Q102" s="2"/>
    </row>
    <row r="103" spans="2:21" ht="15.75" x14ac:dyDescent="0.25">
      <c r="B103" s="78"/>
      <c r="C103" s="79"/>
      <c r="D103" s="29"/>
      <c r="E103" s="79"/>
      <c r="G103" s="28"/>
      <c r="N103" s="1"/>
      <c r="Q103" s="2"/>
    </row>
    <row r="104" spans="2:21" x14ac:dyDescent="0.25">
      <c r="B104" s="26"/>
      <c r="C104" s="28"/>
      <c r="D104" s="29"/>
      <c r="E104" s="28"/>
      <c r="G104" s="28"/>
      <c r="N104" s="1"/>
      <c r="Q104" s="2"/>
    </row>
    <row r="105" spans="2:21" x14ac:dyDescent="0.25">
      <c r="C105" s="27"/>
      <c r="D105" s="28"/>
      <c r="E105" s="28"/>
      <c r="G105" s="1"/>
      <c r="N105" s="1"/>
      <c r="Q105" s="2"/>
    </row>
    <row r="106" spans="2:21" x14ac:dyDescent="0.25">
      <c r="C106" s="29"/>
      <c r="D106"/>
      <c r="F106" s="1"/>
      <c r="N106" s="1"/>
    </row>
    <row r="107" spans="2:21" s="30" customFormat="1" x14ac:dyDescent="0.25">
      <c r="B107" s="35"/>
      <c r="C107" s="35"/>
      <c r="E107" s="35"/>
      <c r="N107" s="80"/>
      <c r="O107"/>
      <c r="P107"/>
      <c r="Q107"/>
      <c r="R107"/>
      <c r="S107"/>
      <c r="T107"/>
      <c r="U107"/>
    </row>
    <row r="108" spans="2:21" s="30" customFormat="1" x14ac:dyDescent="0.25">
      <c r="B108" s="35"/>
      <c r="C108" s="81"/>
      <c r="E108" s="35"/>
      <c r="N108" s="80"/>
      <c r="O108"/>
      <c r="P108"/>
      <c r="Q108"/>
      <c r="R108"/>
      <c r="S108"/>
      <c r="T108"/>
      <c r="U108"/>
    </row>
    <row r="109" spans="2:21" x14ac:dyDescent="0.25">
      <c r="C109" s="29"/>
      <c r="G109" s="2"/>
      <c r="N109" s="1"/>
    </row>
    <row r="110" spans="2:21" x14ac:dyDescent="0.25">
      <c r="N110" s="1"/>
    </row>
    <row r="111" spans="2:21" x14ac:dyDescent="0.25">
      <c r="N111" s="1"/>
    </row>
    <row r="169" spans="17:17" x14ac:dyDescent="0.25">
      <c r="Q169" s="87"/>
    </row>
  </sheetData>
  <mergeCells count="3">
    <mergeCell ref="C4:G4"/>
    <mergeCell ref="B48:F48"/>
    <mergeCell ref="C66:G66"/>
  </mergeCells>
  <dataValidations count="1">
    <dataValidation type="date" allowBlank="1" showInputMessage="1" showErrorMessage="1" sqref="K69:K99">
      <formula1>44927</formula1>
      <formula2>45291</formula2>
    </dataValidation>
  </dataValidation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 DE CUENTA PAGADA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Ruth Esther Patricio Agramonte</cp:lastModifiedBy>
  <cp:lastPrinted>2023-08-24T13:37:23Z</cp:lastPrinted>
  <dcterms:created xsi:type="dcterms:W3CDTF">2023-06-22T16:59:34Z</dcterms:created>
  <dcterms:modified xsi:type="dcterms:W3CDTF">2023-09-11T16:22:02Z</dcterms:modified>
</cp:coreProperties>
</file>