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0730" windowHeight="11760"/>
  </bookViews>
  <sheets>
    <sheet name="DEUDA" sheetId="1" r:id="rId1"/>
  </sheets>
  <externalReferences>
    <externalReference r:id="rId2"/>
  </externalReferences>
  <definedNames>
    <definedName name="JULIA">#REF!</definedName>
    <definedName name="NOMBRE" localSheetId="0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93" i="1"/>
  <c r="I129"/>
  <c r="I130"/>
  <c r="I131"/>
  <c r="I132"/>
  <c r="I133"/>
  <c r="I128"/>
  <c r="I127"/>
  <c r="I15" l="1"/>
  <c r="I16"/>
  <c r="I17"/>
  <c r="I18"/>
  <c r="I19"/>
  <c r="I20"/>
  <c r="I21"/>
  <c r="I22"/>
  <c r="I23"/>
  <c r="I24"/>
  <c r="I25"/>
  <c r="I26"/>
  <c r="I27"/>
  <c r="I28"/>
  <c r="I9"/>
  <c r="I10"/>
  <c r="I11"/>
  <c r="I12"/>
  <c r="I13"/>
  <c r="I14"/>
  <c r="I8"/>
  <c r="I29"/>
  <c r="I30"/>
  <c r="I31"/>
  <c r="I32"/>
  <c r="I33"/>
  <c r="I34"/>
  <c r="I35"/>
  <c r="I36"/>
  <c r="I37"/>
  <c r="I38"/>
  <c r="I39"/>
  <c r="I40"/>
  <c r="I41"/>
  <c r="I42"/>
  <c r="I43"/>
  <c r="I44"/>
  <c r="I45"/>
  <c r="I46"/>
  <c r="I47"/>
  <c r="I48"/>
  <c r="I49"/>
  <c r="I50"/>
  <c r="I51"/>
  <c r="I52"/>
  <c r="I53"/>
  <c r="I54"/>
  <c r="I55"/>
  <c r="I56"/>
  <c r="I57"/>
  <c r="I58"/>
  <c r="I59"/>
  <c r="I60"/>
  <c r="I61"/>
  <c r="I62"/>
  <c r="I63"/>
  <c r="I64"/>
  <c r="I65"/>
  <c r="I66"/>
  <c r="I67"/>
  <c r="I68"/>
  <c r="I69"/>
  <c r="I70"/>
  <c r="I71"/>
  <c r="I72"/>
  <c r="I73"/>
  <c r="I74"/>
  <c r="I75"/>
  <c r="I76"/>
  <c r="I77"/>
  <c r="I78"/>
  <c r="I79"/>
  <c r="I80"/>
  <c r="I81"/>
  <c r="I82"/>
  <c r="I83"/>
  <c r="I84"/>
  <c r="I85"/>
  <c r="I86"/>
  <c r="I87"/>
  <c r="I88"/>
  <c r="I89"/>
  <c r="I90"/>
  <c r="I91"/>
  <c r="I92"/>
  <c r="I94"/>
  <c r="I95"/>
  <c r="I96"/>
  <c r="I97"/>
  <c r="I98"/>
  <c r="I99"/>
  <c r="I100"/>
  <c r="I101"/>
  <c r="I102"/>
  <c r="I103"/>
  <c r="I104"/>
  <c r="I105"/>
  <c r="I106"/>
  <c r="I107"/>
  <c r="I108"/>
  <c r="I109"/>
  <c r="I110"/>
  <c r="I111"/>
  <c r="I112"/>
  <c r="I113"/>
  <c r="I114"/>
  <c r="I115"/>
  <c r="I116"/>
  <c r="I117"/>
  <c r="I118"/>
  <c r="I119"/>
  <c r="I120"/>
  <c r="I121"/>
  <c r="I122"/>
  <c r="I123"/>
  <c r="I124"/>
  <c r="I125"/>
  <c r="I126"/>
  <c r="I134" l="1"/>
</calcChain>
</file>

<file path=xl/sharedStrings.xml><?xml version="1.0" encoding="utf-8"?>
<sst xmlns="http://schemas.openxmlformats.org/spreadsheetml/2006/main" count="363" uniqueCount="200">
  <si>
    <t xml:space="preserve">DIRECCION DE FISCALIZACION Y CONTROL </t>
  </si>
  <si>
    <t>NO</t>
  </si>
  <si>
    <t xml:space="preserve">NOMBRES PROVEEDOR  </t>
  </si>
  <si>
    <t xml:space="preserve">COCEPTO DE COMPRA ( BREVE DESCRIPCION ) </t>
  </si>
  <si>
    <t>FUENTE DE FINANCIAMIENTO</t>
  </si>
  <si>
    <t>MONTO AÑOS ANTERIORES</t>
  </si>
  <si>
    <t>TOTAL ADEUDA</t>
  </si>
  <si>
    <t xml:space="preserve">TOTAL GENERAL </t>
  </si>
  <si>
    <t>MONTO AÑO 2021</t>
  </si>
  <si>
    <t>MONTO AL 31 ENERO 2022</t>
  </si>
  <si>
    <t>MONTO AL 28 FEBRERO 2022</t>
  </si>
  <si>
    <t xml:space="preserve">Enc. Depto. De Contbailidad </t>
  </si>
  <si>
    <t>YOJANCI A. NOVA ROSO</t>
  </si>
  <si>
    <t>CRISTIAN DANIEL PEREZ</t>
  </si>
  <si>
    <t>VENDIFAR</t>
  </si>
  <si>
    <t>VIMEPHAR, SRL</t>
  </si>
  <si>
    <t>ANEST</t>
  </si>
  <si>
    <t>FERNANDO A.BONILLA</t>
  </si>
  <si>
    <t xml:space="preserve">UNIQUE PRESENTACIONES </t>
  </si>
  <si>
    <t>TOMAS MONTERO</t>
  </si>
  <si>
    <t xml:space="preserve">TALLER GERMANIA </t>
  </si>
  <si>
    <t>TERNURA FM</t>
  </si>
  <si>
    <t>TALLER IND EVARISTO</t>
  </si>
  <si>
    <t>SUPER MERCADO J Y M</t>
  </si>
  <si>
    <t>SUED Y FARGESA</t>
  </si>
  <si>
    <t>SEAN DOMINICANA,SRL</t>
  </si>
  <si>
    <t>RV RHARMACEUTICALS</t>
  </si>
  <si>
    <t xml:space="preserve">AY R COMERCIAL </t>
  </si>
  <si>
    <t>AGRAMONTE AUTO PARTS</t>
  </si>
  <si>
    <t>AGRIPINA RAMIREZ</t>
  </si>
  <si>
    <t>AYUNTAMIENTO AZUA</t>
  </si>
  <si>
    <t>ALEXIS MARTES RAMIREZ</t>
  </si>
  <si>
    <t xml:space="preserve">BIO-NUCLEAR </t>
  </si>
  <si>
    <t>BLAXCOR MEDICAL</t>
  </si>
  <si>
    <t xml:space="preserve">CAR-M </t>
  </si>
  <si>
    <t xml:space="preserve">COMERCIAL PEÑA GARCIA </t>
  </si>
  <si>
    <t>CRAL FARMACEUTICA</t>
  </si>
  <si>
    <t>CRISTALIA</t>
  </si>
  <si>
    <t>CRISTINA ELECTRODOMESTICO</t>
  </si>
  <si>
    <t>CRUZ AYALA, SRL</t>
  </si>
  <si>
    <t>DIAFARMED EIRL</t>
  </si>
  <si>
    <t>VAL-KAMED</t>
  </si>
  <si>
    <t>DISTRIBUIDORA LENDOIRO</t>
  </si>
  <si>
    <t xml:space="preserve">DISTRIBUIDORA SAN MIGUEL </t>
  </si>
  <si>
    <t>EDITORA CS, SRL</t>
  </si>
  <si>
    <t>BIENVENIDO CONTRERA</t>
  </si>
  <si>
    <t>FARMACIA RAMIREZ</t>
  </si>
  <si>
    <t>FARMARCA</t>
  </si>
  <si>
    <t>FARNASA</t>
  </si>
  <si>
    <t>FERRETERIA COMPOSTELA</t>
  </si>
  <si>
    <t>FINA VEGETAL</t>
  </si>
  <si>
    <t>FIRST MEDICAL</t>
  </si>
  <si>
    <t>GALAXIS DENTAL</t>
  </si>
  <si>
    <t>GLOBAL SERVICE</t>
  </si>
  <si>
    <t>GRUPO FILIA</t>
  </si>
  <si>
    <t>GZ HEALTH</t>
  </si>
  <si>
    <t>GLOBAL MULTI-PHARMA</t>
  </si>
  <si>
    <t>HIELO Y AGUA BUENA</t>
  </si>
  <si>
    <t>HOSPIRED, SRL</t>
  </si>
  <si>
    <t>IMÁGENES Y MATERIAL RAD</t>
  </si>
  <si>
    <t>IMPREICA,SRL</t>
  </si>
  <si>
    <t>INKDOM</t>
  </si>
  <si>
    <t>INOFAR, SRL</t>
  </si>
  <si>
    <t>JENRRY SENCION</t>
  </si>
  <si>
    <t>JONATHAN ROSSO MEJIA</t>
  </si>
  <si>
    <t>KEMEL COMERCIAL</t>
  </si>
  <si>
    <t>LABORATORIO SINTESIS, SRL</t>
  </si>
  <si>
    <t>LABORATORIO BIO-MEDICA</t>
  </si>
  <si>
    <t>LABORATORIO ORBIS, SA</t>
  </si>
  <si>
    <t>LAMBDA DIAGNOSTICO</t>
  </si>
  <si>
    <t>LOVANT FARMACEUTICA,SRL</t>
  </si>
  <si>
    <t>LUCIMED FARMACEUTICA SRL.</t>
  </si>
  <si>
    <t>LUIS ANGEL BELTRE</t>
  </si>
  <si>
    <t>MARCHENA COLON</t>
  </si>
  <si>
    <t>MAURICIO MENDEZ</t>
  </si>
  <si>
    <t>MEDICAL TECNOLOGUIES</t>
  </si>
  <si>
    <t>MEDIPROME,SRL</t>
  </si>
  <si>
    <t>MEDISOL</t>
  </si>
  <si>
    <t>MIRTHA CUEVA</t>
  </si>
  <si>
    <t>OGIM,SRL</t>
  </si>
  <si>
    <t>OSCAR A. RENTA NEGRON</t>
  </si>
  <si>
    <t>PHARMA TECH</t>
  </si>
  <si>
    <t>POCHEFARMAX</t>
  </si>
  <si>
    <t xml:space="preserve">POLLERA POPULAR </t>
  </si>
  <si>
    <t>PROLAFAI,SRL</t>
  </si>
  <si>
    <t>QUINTIN MORILLO</t>
  </si>
  <si>
    <t>ROFASA FARMA</t>
  </si>
  <si>
    <t>SERVICIOS  ELECTRICOS JHIRE</t>
  </si>
  <si>
    <t>SILVER PHARMA, SRL</t>
  </si>
  <si>
    <t>HIDROMED</t>
  </si>
  <si>
    <t>WIMEZA ELECTRONICS</t>
  </si>
  <si>
    <t>TAPICERIA BRITO</t>
  </si>
  <si>
    <t>NIFARMED, SRL</t>
  </si>
  <si>
    <t>LINDE GAS DOMINICANA</t>
  </si>
  <si>
    <t>RAMISOL</t>
  </si>
  <si>
    <t xml:space="preserve">INVERCIONES CABRAL MORA </t>
  </si>
  <si>
    <t>DE LEON Y ASOCIADOS</t>
  </si>
  <si>
    <t>ROSANNA DELGADO</t>
  </si>
  <si>
    <t>AY S IMPORTADORA MEDICAL</t>
  </si>
  <si>
    <t>MULTI IMPRESOS OHPE</t>
  </si>
  <si>
    <t>DAYCA, SRL</t>
  </si>
  <si>
    <t>DISTOSA</t>
  </si>
  <si>
    <t>24 SERVIC DOMINICANA</t>
  </si>
  <si>
    <t>DISTRIBUIDORA UNIVERSAL</t>
  </si>
  <si>
    <t>LETERAGO,SRL</t>
  </si>
  <si>
    <t>EXP DOMINICANA</t>
  </si>
  <si>
    <t>SINOPHARMA</t>
  </si>
  <si>
    <t>MEDOXIGAS</t>
  </si>
  <si>
    <t>INDUVECA</t>
  </si>
  <si>
    <t>CENTRO POPULAR AZUANO</t>
  </si>
  <si>
    <t>SERVICIOS HOSPITALARIOS</t>
  </si>
  <si>
    <t>CEREBRO DESINGS</t>
  </si>
  <si>
    <t>DIAMELAD</t>
  </si>
  <si>
    <t>RALANSA</t>
  </si>
  <si>
    <t>IMPRENTA Y MULTISERVICIOS</t>
  </si>
  <si>
    <t>DINAMED,SRL.</t>
  </si>
  <si>
    <t>PROQUIA</t>
  </si>
  <si>
    <t>COMFASA ,EIRL</t>
  </si>
  <si>
    <t>HEMOTEST</t>
  </si>
  <si>
    <t>LEROMED PHARMA</t>
  </si>
  <si>
    <t>BIO -NOVA</t>
  </si>
  <si>
    <t>MORAMI</t>
  </si>
  <si>
    <t>R&amp;R MEDIC /CRISTINA ROSARIO</t>
  </si>
  <si>
    <t>OSCAR ANTONIO EQUIPO PARA RX</t>
  </si>
  <si>
    <t>PAPELERIA E IMPRESOS CRISHOAN</t>
  </si>
  <si>
    <t>ESTACION DE SERVICIO TEXACO</t>
  </si>
  <si>
    <t>ARGOS TECNOQUIMICOS INDUSTRIAL</t>
  </si>
  <si>
    <t>ARTES ALVAREZ MENDEZ IMPRESO</t>
  </si>
  <si>
    <t>MEDICAMENTOS</t>
  </si>
  <si>
    <t>MATERIAL GASTABLE</t>
  </si>
  <si>
    <t>PUBLICIDAD</t>
  </si>
  <si>
    <t>PROVISIONES</t>
  </si>
  <si>
    <t>MATERIAL MEDICO QUIRURGICO</t>
  </si>
  <si>
    <t>RANURAR Y SOLDAR</t>
  </si>
  <si>
    <t>REACTIVO DE LABORATORIO</t>
  </si>
  <si>
    <t>PAPEL DE ELECTRO</t>
  </si>
  <si>
    <t>ANESTESICOS</t>
  </si>
  <si>
    <t>MEDICAMENTOS/MMQ</t>
  </si>
  <si>
    <t>VIVERE</t>
  </si>
  <si>
    <t>MATERIAL FERRETERO</t>
  </si>
  <si>
    <t>MATERIAL MEDICO</t>
  </si>
  <si>
    <t>SUMISTRO DE MAT. GASTABLE</t>
  </si>
  <si>
    <t>MEDICAMENTO</t>
  </si>
  <si>
    <t>MATERIAL DE LIMPIEZA</t>
  </si>
  <si>
    <t xml:space="preserve">ACCUCHEK </t>
  </si>
  <si>
    <t>MATERIALES GASTABLES</t>
  </si>
  <si>
    <t>CARNE DE POLLO</t>
  </si>
  <si>
    <t>REACTIVOS</t>
  </si>
  <si>
    <t xml:space="preserve">EQUIPO TECNOLOGICOS </t>
  </si>
  <si>
    <t>MATERIALES MEDICOS</t>
  </si>
  <si>
    <t>REACTIVOS LABORATORIO</t>
  </si>
  <si>
    <t>SUMINISTRO DE MADICAMENTOS</t>
  </si>
  <si>
    <t>YNCAR DELICATESSE &amp; BUFFET</t>
  </si>
  <si>
    <t>PRODUCTOS MEDICINALES</t>
  </si>
  <si>
    <t>ROBINSON CONCEPCION</t>
  </si>
  <si>
    <t>MASCARILLA PARA NEBULIZAR</t>
  </si>
  <si>
    <t>MANTTO. AIRES ACON.</t>
  </si>
  <si>
    <t>JOSE REYES INSTALACION</t>
  </si>
  <si>
    <t>SERVICIO TECNICO</t>
  </si>
  <si>
    <t>EQUIMECORO</t>
  </si>
  <si>
    <t>TONER</t>
  </si>
  <si>
    <t>EQUIPOS INFORMATICOS</t>
  </si>
  <si>
    <t>SUMINISTRO DE MAT.DE LIMPIEZA</t>
  </si>
  <si>
    <t>LECHE DE VACA</t>
  </si>
  <si>
    <t>ELECTRODOMESTICO</t>
  </si>
  <si>
    <t>SUMINISTRO DE ALIMENTOS</t>
  </si>
  <si>
    <t>SUMINISTRO DE AGUA</t>
  </si>
  <si>
    <t>OXIGENO MEDICINAL</t>
  </si>
  <si>
    <t>MATERIAL RADIOLOGICO</t>
  </si>
  <si>
    <t>ESODIHSA</t>
  </si>
  <si>
    <t>MATERIAL DE OFICINA</t>
  </si>
  <si>
    <t>REPARACION EQUIPO</t>
  </si>
  <si>
    <t>MATERIAL DE INFORMATICA</t>
  </si>
  <si>
    <t>REPARCION TOMOGRAFO/MAT.</t>
  </si>
  <si>
    <t>OXIGENO</t>
  </si>
  <si>
    <t>MATERIAL MEDICO/MEDICAMENTOS</t>
  </si>
  <si>
    <t>VIVERES</t>
  </si>
  <si>
    <t>CARNE DE RES</t>
  </si>
  <si>
    <t>VEGETALES</t>
  </si>
  <si>
    <t>REPUESTOS</t>
  </si>
  <si>
    <t>RECOGIDA DE DESECHOS SOLIDOS</t>
  </si>
  <si>
    <t>MANT. DE FOTOCOPIADORA</t>
  </si>
  <si>
    <t>MAT. DE OFICINA</t>
  </si>
  <si>
    <t>MATERIALES ODONTOLOGICOS</t>
  </si>
  <si>
    <t>REPUESTO AMB.</t>
  </si>
  <si>
    <t>MANT. DE GASES ARTERIALES</t>
  </si>
  <si>
    <t>MANTENIMIENTO EQUIPOS</t>
  </si>
  <si>
    <t>PLACAS DE RAYOS X</t>
  </si>
  <si>
    <t>FONDO OPERATIVO</t>
  </si>
  <si>
    <t>VENTA DE SERVICIO</t>
  </si>
  <si>
    <t>EL MESON SUIZO</t>
  </si>
  <si>
    <t>R&amp;P PROVISOLUCIONES, SRL</t>
  </si>
  <si>
    <t>SUMINISTRO DE PICADERAS</t>
  </si>
  <si>
    <t>MAT.MEDICO QUIRURGICO</t>
  </si>
  <si>
    <t xml:space="preserve">                                                                    Administrador</t>
  </si>
  <si>
    <t xml:space="preserve">                      </t>
  </si>
  <si>
    <t>ESTABLECIMIENTO HOSPITAL REGIONAL TAIWAN</t>
  </si>
  <si>
    <t>SRS: 06  EL VALLE</t>
  </si>
  <si>
    <t>COMPROMISO DE DEUDAS AL 28/02/2022</t>
  </si>
  <si>
    <t>HOSPITAL REGIONAL TAIWAN</t>
  </si>
</sst>
</file>

<file path=xl/styles.xml><?xml version="1.0" encoding="utf-8"?>
<styleSheet xmlns="http://schemas.openxmlformats.org/spreadsheetml/2006/main">
  <numFmts count="1">
    <numFmt numFmtId="164" formatCode="_-* #,##0.00\ _€_-;\-* #,##0.00\ _€_-;_-* &quot;-&quot;??\ _€_-;_-@_-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color theme="1"/>
      <name val="Times New Roman"/>
      <family val="1"/>
    </font>
    <font>
      <sz val="9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4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2"/>
      <color rgb="FFC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0" borderId="2" xfId="0" applyBorder="1"/>
    <xf numFmtId="0" fontId="6" fillId="0" borderId="2" xfId="0" applyFont="1" applyBorder="1"/>
    <xf numFmtId="164" fontId="6" fillId="0" borderId="2" xfId="1" applyFont="1" applyBorder="1" applyAlignment="1">
      <alignment horizontal="center"/>
    </xf>
    <xf numFmtId="164" fontId="6" fillId="0" borderId="2" xfId="1" applyFont="1" applyBorder="1" applyAlignment="1">
      <alignment horizontal="right"/>
    </xf>
    <xf numFmtId="4" fontId="7" fillId="0" borderId="2" xfId="0" applyNumberFormat="1" applyFont="1" applyBorder="1" applyAlignment="1">
      <alignment horizontal="center"/>
    </xf>
    <xf numFmtId="164" fontId="8" fillId="3" borderId="2" xfId="1" applyFont="1" applyFill="1" applyBorder="1" applyAlignment="1">
      <alignment horizontal="right"/>
    </xf>
    <xf numFmtId="0" fontId="2" fillId="2" borderId="2" xfId="0" applyFont="1" applyFill="1" applyBorder="1" applyAlignment="1">
      <alignment horizontal="center" wrapText="1"/>
    </xf>
    <xf numFmtId="0" fontId="2" fillId="3" borderId="5" xfId="0" applyFont="1" applyFill="1" applyBorder="1" applyAlignment="1">
      <alignment horizontal="right"/>
    </xf>
    <xf numFmtId="0" fontId="2" fillId="3" borderId="5" xfId="0" applyFont="1" applyFill="1" applyBorder="1" applyAlignment="1"/>
    <xf numFmtId="0" fontId="2" fillId="3" borderId="2" xfId="0" applyFont="1" applyFill="1" applyBorder="1" applyAlignment="1"/>
    <xf numFmtId="0" fontId="10" fillId="0" borderId="0" xfId="0" applyFont="1" applyAlignment="1">
      <alignment horizontal="center"/>
    </xf>
    <xf numFmtId="0" fontId="0" fillId="0" borderId="0" xfId="0" applyAlignment="1">
      <alignment wrapText="1"/>
    </xf>
    <xf numFmtId="0" fontId="2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11" fillId="0" borderId="0" xfId="0" applyFont="1"/>
    <xf numFmtId="0" fontId="12" fillId="0" borderId="0" xfId="0" applyFont="1"/>
    <xf numFmtId="0" fontId="0" fillId="0" borderId="3" xfId="0" applyBorder="1"/>
    <xf numFmtId="4" fontId="5" fillId="0" borderId="5" xfId="0" applyNumberFormat="1" applyFont="1" applyBorder="1" applyAlignment="1">
      <alignment horizontal="center"/>
    </xf>
    <xf numFmtId="0" fontId="0" fillId="0" borderId="2" xfId="0" applyFont="1" applyFill="1" applyBorder="1" applyAlignment="1">
      <alignment horizontal="left" wrapText="1"/>
    </xf>
    <xf numFmtId="0" fontId="0" fillId="0" borderId="2" xfId="0" applyFont="1" applyFill="1" applyBorder="1"/>
    <xf numFmtId="0" fontId="2" fillId="0" borderId="0" xfId="0" applyFont="1" applyAlignment="1">
      <alignment horizontal="center"/>
    </xf>
    <xf numFmtId="0" fontId="2" fillId="0" borderId="0" xfId="0" applyFont="1" applyAlignment="1"/>
    <xf numFmtId="0" fontId="2" fillId="0" borderId="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2" fillId="3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wrapText="1"/>
    </xf>
  </cellXfs>
  <cellStyles count="2">
    <cellStyle name="Millares 2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304800</xdr:colOff>
      <xdr:row>0</xdr:row>
      <xdr:rowOff>0</xdr:rowOff>
    </xdr:from>
    <xdr:to>
      <xdr:col>2</xdr:col>
      <xdr:colOff>1162050</xdr:colOff>
      <xdr:row>3</xdr:row>
      <xdr:rowOff>85725</xdr:rowOff>
    </xdr:to>
    <xdr:pic>
      <xdr:nvPicPr>
        <xdr:cNvPr id="4" name="6 Imagen">
          <a:extLst>
            <a:ext uri="{FF2B5EF4-FFF2-40B4-BE49-F238E27FC236}">
              <a16:creationId xmlns:a16="http://schemas.microsoft.com/office/drawing/2014/main" xmlns="" id="{808C29E8-DB85-4A20-AA0B-A1D1B4A4AD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1500" y="0"/>
          <a:ext cx="2724150" cy="742950"/>
        </a:xfrm>
        <a:prstGeom prst="rect">
          <a:avLst/>
        </a:prstGeom>
      </xdr:spPr>
    </xdr:pic>
    <xdr:clientData/>
  </xdr:twoCellAnchor>
  <xdr:twoCellAnchor editAs="oneCell">
    <xdr:from>
      <xdr:col>8</xdr:col>
      <xdr:colOff>657224</xdr:colOff>
      <xdr:row>0</xdr:row>
      <xdr:rowOff>142875</xdr:rowOff>
    </xdr:from>
    <xdr:to>
      <xdr:col>8</xdr:col>
      <xdr:colOff>1685923</xdr:colOff>
      <xdr:row>4</xdr:row>
      <xdr:rowOff>123825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xmlns="" id="{D7CC78E1-4F56-4962-9507-14EF18E752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639299" y="142875"/>
          <a:ext cx="1028699" cy="828675"/>
        </a:xfrm>
        <a:prstGeom prst="rect">
          <a:avLst/>
        </a:prstGeom>
      </xdr:spPr>
    </xdr:pic>
    <xdr:clientData/>
  </xdr:twoCellAnchor>
  <xdr:twoCellAnchor editAs="oneCell">
    <xdr:from>
      <xdr:col>1</xdr:col>
      <xdr:colOff>133350</xdr:colOff>
      <xdr:row>145</xdr:row>
      <xdr:rowOff>57150</xdr:rowOff>
    </xdr:from>
    <xdr:to>
      <xdr:col>2</xdr:col>
      <xdr:colOff>577034</xdr:colOff>
      <xdr:row>151</xdr:row>
      <xdr:rowOff>133456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98FF4A21-8627-4EC8-A782-117150A79C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00050" y="29670375"/>
          <a:ext cx="2310584" cy="1219306"/>
        </a:xfrm>
        <a:prstGeom prst="rect">
          <a:avLst/>
        </a:prstGeom>
      </xdr:spPr>
    </xdr:pic>
    <xdr:clientData/>
  </xdr:twoCellAnchor>
  <xdr:twoCellAnchor editAs="oneCell">
    <xdr:from>
      <xdr:col>2</xdr:col>
      <xdr:colOff>1371600</xdr:colOff>
      <xdr:row>145</xdr:row>
      <xdr:rowOff>114300</xdr:rowOff>
    </xdr:from>
    <xdr:to>
      <xdr:col>5</xdr:col>
      <xdr:colOff>299702</xdr:colOff>
      <xdr:row>152</xdr:row>
      <xdr:rowOff>183002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xmlns="" id="{F7A2935F-1B50-46D0-9122-DC3444DA8B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505200" y="29727525"/>
          <a:ext cx="2719052" cy="140220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44"/>
  <sheetViews>
    <sheetView tabSelected="1" workbookViewId="0">
      <selection activeCell="A2" sqref="A2"/>
    </sheetView>
  </sheetViews>
  <sheetFormatPr baseColWidth="10" defaultRowHeight="15"/>
  <cols>
    <col min="1" max="1" width="4" customWidth="1"/>
    <col min="2" max="2" width="28" customWidth="1"/>
    <col min="3" max="3" width="25.85546875" customWidth="1"/>
    <col min="4" max="4" width="17.28515625" customWidth="1"/>
    <col min="5" max="5" width="13.7109375" bestFit="1" customWidth="1"/>
    <col min="6" max="8" width="15.28515625" customWidth="1"/>
    <col min="9" max="9" width="26.140625" customWidth="1"/>
  </cols>
  <sheetData>
    <row r="1" spans="1:10" ht="21">
      <c r="A1" s="20"/>
      <c r="B1" s="20" t="s">
        <v>199</v>
      </c>
      <c r="C1" s="20"/>
      <c r="D1" s="20"/>
      <c r="E1" s="20"/>
      <c r="F1" s="20"/>
      <c r="G1" s="20"/>
      <c r="H1" s="20"/>
      <c r="I1" s="20"/>
    </row>
    <row r="2" spans="1:10" ht="15.75">
      <c r="A2" s="19" t="s">
        <v>0</v>
      </c>
      <c r="B2" s="19"/>
      <c r="C2" s="19"/>
      <c r="D2" s="19"/>
      <c r="E2" s="19"/>
      <c r="F2" s="19"/>
      <c r="G2" s="19"/>
      <c r="H2" s="19"/>
      <c r="I2" s="19"/>
    </row>
    <row r="3" spans="1:10">
      <c r="A3" s="30" t="s">
        <v>198</v>
      </c>
      <c r="B3" s="31"/>
      <c r="C3" s="31"/>
      <c r="D3" s="31"/>
      <c r="E3" s="31"/>
      <c r="F3" s="31"/>
      <c r="G3" s="31"/>
      <c r="H3" s="31"/>
      <c r="I3" s="31"/>
      <c r="J3" s="31"/>
    </row>
    <row r="5" spans="1:10">
      <c r="B5" s="28" t="s">
        <v>196</v>
      </c>
      <c r="C5" s="28"/>
      <c r="D5" s="27"/>
      <c r="E5" s="27"/>
      <c r="F5" s="29" t="s">
        <v>197</v>
      </c>
    </row>
    <row r="6" spans="1:10" ht="27" customHeight="1">
      <c r="B6" s="1"/>
    </row>
    <row r="7" spans="1:10" ht="30">
      <c r="A7" s="8" t="s">
        <v>1</v>
      </c>
      <c r="B7" s="8" t="s">
        <v>2</v>
      </c>
      <c r="C7" s="8" t="s">
        <v>3</v>
      </c>
      <c r="D7" s="8" t="s">
        <v>4</v>
      </c>
      <c r="E7" s="8" t="s">
        <v>5</v>
      </c>
      <c r="F7" s="8" t="s">
        <v>8</v>
      </c>
      <c r="G7" s="8" t="s">
        <v>9</v>
      </c>
      <c r="H7" s="8" t="s">
        <v>10</v>
      </c>
      <c r="I7" s="8" t="s">
        <v>6</v>
      </c>
    </row>
    <row r="8" spans="1:10">
      <c r="A8" s="2">
        <v>1</v>
      </c>
      <c r="B8" s="25" t="s">
        <v>102</v>
      </c>
      <c r="C8" s="3"/>
      <c r="D8" s="3" t="s">
        <v>188</v>
      </c>
      <c r="E8" s="4">
        <v>0</v>
      </c>
      <c r="F8" s="4">
        <v>0</v>
      </c>
      <c r="G8" s="4">
        <v>0</v>
      </c>
      <c r="H8" s="4">
        <v>0</v>
      </c>
      <c r="I8" s="5">
        <f>SUM(E8:H8)</f>
        <v>0</v>
      </c>
    </row>
    <row r="9" spans="1:10">
      <c r="A9" s="2">
        <v>2</v>
      </c>
      <c r="B9" s="25" t="s">
        <v>28</v>
      </c>
      <c r="C9" s="3" t="s">
        <v>179</v>
      </c>
      <c r="D9" s="3" t="s">
        <v>188</v>
      </c>
      <c r="E9" s="4"/>
      <c r="F9" s="4"/>
      <c r="G9" s="4"/>
      <c r="H9" s="4"/>
      <c r="I9" s="5">
        <f t="shared" ref="I9:I28" si="0">SUM(E9:H9)</f>
        <v>0</v>
      </c>
    </row>
    <row r="10" spans="1:10">
      <c r="A10" s="2">
        <v>3</v>
      </c>
      <c r="B10" s="25" t="s">
        <v>29</v>
      </c>
      <c r="C10" s="3" t="s">
        <v>163</v>
      </c>
      <c r="D10" s="3" t="s">
        <v>188</v>
      </c>
      <c r="E10" s="4">
        <v>97920</v>
      </c>
      <c r="F10" s="4">
        <v>0</v>
      </c>
      <c r="G10" s="4">
        <v>0</v>
      </c>
      <c r="H10" s="4">
        <v>0</v>
      </c>
      <c r="I10" s="5">
        <f t="shared" si="0"/>
        <v>97920</v>
      </c>
    </row>
    <row r="11" spans="1:10">
      <c r="A11" s="2">
        <v>4</v>
      </c>
      <c r="B11" s="25" t="s">
        <v>31</v>
      </c>
      <c r="C11" s="3"/>
      <c r="D11" s="3" t="s">
        <v>188</v>
      </c>
      <c r="E11" s="4">
        <v>0</v>
      </c>
      <c r="F11" s="4">
        <v>0</v>
      </c>
      <c r="G11" s="4">
        <v>0</v>
      </c>
      <c r="H11" s="4">
        <v>0</v>
      </c>
      <c r="I11" s="5">
        <f t="shared" si="0"/>
        <v>0</v>
      </c>
    </row>
    <row r="12" spans="1:10">
      <c r="A12" s="2">
        <v>5</v>
      </c>
      <c r="B12" s="25" t="s">
        <v>16</v>
      </c>
      <c r="C12" s="3"/>
      <c r="D12" s="3" t="s">
        <v>188</v>
      </c>
      <c r="E12" s="4">
        <v>0</v>
      </c>
      <c r="F12" s="4">
        <v>0</v>
      </c>
      <c r="G12" s="4">
        <v>0</v>
      </c>
      <c r="H12" s="4">
        <v>0</v>
      </c>
      <c r="I12" s="5">
        <f t="shared" si="0"/>
        <v>0</v>
      </c>
    </row>
    <row r="13" spans="1:10" ht="30">
      <c r="A13" s="2">
        <v>6</v>
      </c>
      <c r="B13" s="25" t="s">
        <v>126</v>
      </c>
      <c r="C13" s="3"/>
      <c r="D13" s="3" t="s">
        <v>188</v>
      </c>
      <c r="E13" s="4">
        <v>0</v>
      </c>
      <c r="F13" s="4">
        <v>0</v>
      </c>
      <c r="G13" s="4">
        <v>0</v>
      </c>
      <c r="H13" s="4">
        <v>0</v>
      </c>
      <c r="I13" s="5">
        <f t="shared" si="0"/>
        <v>0</v>
      </c>
    </row>
    <row r="14" spans="1:10" ht="30">
      <c r="A14" s="2">
        <v>7</v>
      </c>
      <c r="B14" s="25" t="s">
        <v>127</v>
      </c>
      <c r="C14" s="3" t="s">
        <v>170</v>
      </c>
      <c r="D14" s="3" t="s">
        <v>188</v>
      </c>
      <c r="E14" s="4">
        <v>1033293.46</v>
      </c>
      <c r="F14" s="4"/>
      <c r="G14" s="4"/>
      <c r="H14" s="4"/>
      <c r="I14" s="5">
        <f t="shared" si="0"/>
        <v>1033293.46</v>
      </c>
    </row>
    <row r="15" spans="1:10">
      <c r="A15" s="2">
        <v>8</v>
      </c>
      <c r="B15" s="25" t="s">
        <v>27</v>
      </c>
      <c r="C15" s="3" t="s">
        <v>165</v>
      </c>
      <c r="D15" s="3" t="s">
        <v>188</v>
      </c>
      <c r="E15" s="4">
        <v>0</v>
      </c>
      <c r="F15" s="4">
        <v>172518</v>
      </c>
      <c r="G15" s="4">
        <v>0</v>
      </c>
      <c r="H15" s="4">
        <v>0</v>
      </c>
      <c r="I15" s="5">
        <f t="shared" si="0"/>
        <v>172518</v>
      </c>
    </row>
    <row r="16" spans="1:10">
      <c r="A16" s="2">
        <v>9</v>
      </c>
      <c r="B16" s="25" t="s">
        <v>98</v>
      </c>
      <c r="C16" s="3"/>
      <c r="D16" s="3" t="s">
        <v>188</v>
      </c>
      <c r="E16" s="4">
        <v>0</v>
      </c>
      <c r="F16" s="4">
        <v>0</v>
      </c>
      <c r="G16" s="4">
        <v>0</v>
      </c>
      <c r="H16" s="4">
        <v>0</v>
      </c>
      <c r="I16" s="5">
        <f t="shared" si="0"/>
        <v>0</v>
      </c>
    </row>
    <row r="17" spans="1:9">
      <c r="A17" s="2">
        <v>10</v>
      </c>
      <c r="B17" s="25" t="s">
        <v>30</v>
      </c>
      <c r="C17" s="3" t="s">
        <v>180</v>
      </c>
      <c r="D17" s="3" t="s">
        <v>188</v>
      </c>
      <c r="E17" s="4">
        <v>50000</v>
      </c>
      <c r="F17" s="4"/>
      <c r="G17" s="4"/>
      <c r="H17" s="4"/>
      <c r="I17" s="5">
        <f t="shared" si="0"/>
        <v>50000</v>
      </c>
    </row>
    <row r="18" spans="1:9">
      <c r="A18" s="2">
        <v>11</v>
      </c>
      <c r="B18" s="25" t="s">
        <v>45</v>
      </c>
      <c r="C18" s="3" t="s">
        <v>138</v>
      </c>
      <c r="D18" s="3" t="s">
        <v>188</v>
      </c>
      <c r="E18" s="4">
        <v>0</v>
      </c>
      <c r="F18" s="4">
        <v>12000</v>
      </c>
      <c r="G18" s="4">
        <v>0</v>
      </c>
      <c r="H18" s="4"/>
      <c r="I18" s="5">
        <f t="shared" si="0"/>
        <v>12000</v>
      </c>
    </row>
    <row r="19" spans="1:9">
      <c r="A19" s="2">
        <v>12</v>
      </c>
      <c r="B19" s="25" t="s">
        <v>120</v>
      </c>
      <c r="C19" s="3"/>
      <c r="D19" s="3" t="s">
        <v>188</v>
      </c>
      <c r="E19" s="4">
        <v>0</v>
      </c>
      <c r="F19" s="4">
        <v>0</v>
      </c>
      <c r="G19" s="4">
        <v>0</v>
      </c>
      <c r="H19" s="4">
        <v>0</v>
      </c>
      <c r="I19" s="5">
        <f t="shared" si="0"/>
        <v>0</v>
      </c>
    </row>
    <row r="20" spans="1:9">
      <c r="A20" s="2">
        <v>13</v>
      </c>
      <c r="B20" s="25" t="s">
        <v>32</v>
      </c>
      <c r="C20" s="3" t="s">
        <v>134</v>
      </c>
      <c r="D20" s="3" t="s">
        <v>188</v>
      </c>
      <c r="E20" s="4"/>
      <c r="F20" s="4">
        <v>460071.58</v>
      </c>
      <c r="G20" s="4">
        <v>274631</v>
      </c>
      <c r="H20" s="4"/>
      <c r="I20" s="5">
        <f t="shared" si="0"/>
        <v>734702.58000000007</v>
      </c>
    </row>
    <row r="21" spans="1:9">
      <c r="A21" s="2">
        <v>14</v>
      </c>
      <c r="B21" s="25" t="s">
        <v>33</v>
      </c>
      <c r="C21" s="3"/>
      <c r="D21" s="3" t="s">
        <v>188</v>
      </c>
      <c r="E21" s="4">
        <v>0</v>
      </c>
      <c r="F21" s="4">
        <v>0</v>
      </c>
      <c r="G21" s="4">
        <v>0</v>
      </c>
      <c r="H21" s="4">
        <v>0</v>
      </c>
      <c r="I21" s="5">
        <f t="shared" si="0"/>
        <v>0</v>
      </c>
    </row>
    <row r="22" spans="1:9">
      <c r="A22" s="2">
        <v>15</v>
      </c>
      <c r="B22" s="25" t="s">
        <v>34</v>
      </c>
      <c r="C22" s="3"/>
      <c r="D22" s="3" t="s">
        <v>188</v>
      </c>
      <c r="E22" s="4">
        <v>0</v>
      </c>
      <c r="F22" s="4">
        <v>0</v>
      </c>
      <c r="G22" s="4">
        <v>0</v>
      </c>
      <c r="H22" s="4">
        <v>0</v>
      </c>
      <c r="I22" s="5">
        <f t="shared" si="0"/>
        <v>0</v>
      </c>
    </row>
    <row r="23" spans="1:9">
      <c r="A23" s="2">
        <v>16</v>
      </c>
      <c r="B23" s="25" t="s">
        <v>109</v>
      </c>
      <c r="C23" s="3" t="s">
        <v>149</v>
      </c>
      <c r="D23" s="3" t="s">
        <v>188</v>
      </c>
      <c r="E23" s="4">
        <v>13711.7</v>
      </c>
      <c r="F23" s="4">
        <v>2966.4</v>
      </c>
      <c r="G23" s="4"/>
      <c r="H23" s="4"/>
      <c r="I23" s="5">
        <f t="shared" si="0"/>
        <v>16678.100000000002</v>
      </c>
    </row>
    <row r="24" spans="1:9">
      <c r="A24" s="2">
        <v>17</v>
      </c>
      <c r="B24" s="25" t="s">
        <v>111</v>
      </c>
      <c r="C24" s="3"/>
      <c r="D24" s="3" t="s">
        <v>188</v>
      </c>
      <c r="E24" s="4">
        <v>0</v>
      </c>
      <c r="F24" s="4">
        <v>0</v>
      </c>
      <c r="G24" s="4">
        <v>0</v>
      </c>
      <c r="H24" s="4">
        <v>0</v>
      </c>
      <c r="I24" s="5">
        <f t="shared" si="0"/>
        <v>0</v>
      </c>
    </row>
    <row r="25" spans="1:9">
      <c r="A25" s="2">
        <v>18</v>
      </c>
      <c r="B25" s="25" t="s">
        <v>35</v>
      </c>
      <c r="C25" s="3" t="s">
        <v>128</v>
      </c>
      <c r="D25" s="3" t="s">
        <v>188</v>
      </c>
      <c r="E25" s="4">
        <v>156700</v>
      </c>
      <c r="F25" s="4"/>
      <c r="G25" s="4"/>
      <c r="H25" s="4"/>
      <c r="I25" s="5">
        <f t="shared" si="0"/>
        <v>156700</v>
      </c>
    </row>
    <row r="26" spans="1:9">
      <c r="A26" s="2">
        <v>19</v>
      </c>
      <c r="B26" s="25" t="s">
        <v>117</v>
      </c>
      <c r="C26" s="3" t="s">
        <v>151</v>
      </c>
      <c r="D26" s="3" t="s">
        <v>188</v>
      </c>
      <c r="E26" s="4"/>
      <c r="F26" s="4">
        <v>39492</v>
      </c>
      <c r="G26" s="4">
        <v>0</v>
      </c>
      <c r="H26" s="4">
        <v>0</v>
      </c>
      <c r="I26" s="5">
        <f t="shared" si="0"/>
        <v>39492</v>
      </c>
    </row>
    <row r="27" spans="1:9">
      <c r="A27" s="2">
        <v>20</v>
      </c>
      <c r="B27" s="25" t="s">
        <v>36</v>
      </c>
      <c r="C27" s="3" t="s">
        <v>135</v>
      </c>
      <c r="D27" s="3" t="s">
        <v>188</v>
      </c>
      <c r="E27" s="4">
        <v>17995</v>
      </c>
      <c r="F27" s="4">
        <v>0</v>
      </c>
      <c r="G27" s="4">
        <v>0</v>
      </c>
      <c r="H27" s="4">
        <v>0</v>
      </c>
      <c r="I27" s="5">
        <f t="shared" si="0"/>
        <v>17995</v>
      </c>
    </row>
    <row r="28" spans="1:9">
      <c r="A28" s="2">
        <v>21</v>
      </c>
      <c r="B28" s="25" t="s">
        <v>37</v>
      </c>
      <c r="C28" s="3" t="s">
        <v>136</v>
      </c>
      <c r="D28" s="3" t="s">
        <v>188</v>
      </c>
      <c r="E28" s="4">
        <v>90000</v>
      </c>
      <c r="F28" s="4">
        <v>0</v>
      </c>
      <c r="G28" s="4">
        <v>0</v>
      </c>
      <c r="H28" s="4">
        <v>0</v>
      </c>
      <c r="I28" s="5">
        <f t="shared" si="0"/>
        <v>90000</v>
      </c>
    </row>
    <row r="29" spans="1:9">
      <c r="A29" s="2">
        <v>22</v>
      </c>
      <c r="B29" s="25" t="s">
        <v>13</v>
      </c>
      <c r="C29" s="3" t="s">
        <v>130</v>
      </c>
      <c r="D29" s="3" t="s">
        <v>188</v>
      </c>
      <c r="E29" s="4">
        <v>0</v>
      </c>
      <c r="F29" s="4">
        <v>0</v>
      </c>
      <c r="G29" s="4">
        <v>0</v>
      </c>
      <c r="H29" s="4">
        <v>0</v>
      </c>
      <c r="I29" s="5">
        <f t="shared" ref="I29:I91" si="1">SUM(E29:H29)</f>
        <v>0</v>
      </c>
    </row>
    <row r="30" spans="1:9" ht="30">
      <c r="A30" s="2">
        <v>23</v>
      </c>
      <c r="B30" s="25" t="s">
        <v>38</v>
      </c>
      <c r="C30" s="3" t="s">
        <v>164</v>
      </c>
      <c r="D30" s="3" t="s">
        <v>188</v>
      </c>
      <c r="E30" s="4">
        <v>11475</v>
      </c>
      <c r="F30" s="4">
        <v>90550</v>
      </c>
      <c r="G30" s="4">
        <v>0</v>
      </c>
      <c r="H30" s="4">
        <v>0</v>
      </c>
      <c r="I30" s="5">
        <f t="shared" si="1"/>
        <v>102025</v>
      </c>
    </row>
    <row r="31" spans="1:9">
      <c r="A31" s="2">
        <v>24</v>
      </c>
      <c r="B31" s="25" t="s">
        <v>39</v>
      </c>
      <c r="C31" s="3" t="s">
        <v>147</v>
      </c>
      <c r="D31" s="3" t="s">
        <v>188</v>
      </c>
      <c r="E31" s="4">
        <v>149659.4</v>
      </c>
      <c r="F31" s="4">
        <v>0</v>
      </c>
      <c r="G31" s="4">
        <v>0</v>
      </c>
      <c r="H31" s="4">
        <v>0</v>
      </c>
      <c r="I31" s="5">
        <f t="shared" si="1"/>
        <v>149659.4</v>
      </c>
    </row>
    <row r="32" spans="1:9">
      <c r="A32" s="2">
        <v>25</v>
      </c>
      <c r="B32" s="25" t="s">
        <v>100</v>
      </c>
      <c r="C32" s="3" t="s">
        <v>155</v>
      </c>
      <c r="D32" s="3" t="s">
        <v>188</v>
      </c>
      <c r="E32" s="4">
        <v>75400</v>
      </c>
      <c r="F32" s="4"/>
      <c r="G32" s="4"/>
      <c r="H32" s="4"/>
      <c r="I32" s="5">
        <f t="shared" si="1"/>
        <v>75400</v>
      </c>
    </row>
    <row r="33" spans="1:9">
      <c r="A33" s="2">
        <v>26</v>
      </c>
      <c r="B33" s="25" t="s">
        <v>96</v>
      </c>
      <c r="C33" s="3"/>
      <c r="D33" s="3" t="s">
        <v>188</v>
      </c>
      <c r="E33" s="4">
        <v>0</v>
      </c>
      <c r="F33" s="4">
        <v>0</v>
      </c>
      <c r="G33" s="4">
        <v>0</v>
      </c>
      <c r="H33" s="4">
        <v>0</v>
      </c>
      <c r="I33" s="5">
        <f t="shared" si="1"/>
        <v>0</v>
      </c>
    </row>
    <row r="34" spans="1:9">
      <c r="A34" s="2">
        <v>27</v>
      </c>
      <c r="B34" s="25" t="s">
        <v>40</v>
      </c>
      <c r="C34" s="3" t="s">
        <v>137</v>
      </c>
      <c r="D34" s="3" t="s">
        <v>188</v>
      </c>
      <c r="E34" s="4"/>
      <c r="F34" s="4">
        <v>1409296.1</v>
      </c>
      <c r="G34" s="4"/>
      <c r="H34" s="4"/>
      <c r="I34" s="5">
        <f t="shared" si="1"/>
        <v>1409296.1</v>
      </c>
    </row>
    <row r="35" spans="1:9">
      <c r="A35" s="2">
        <v>28</v>
      </c>
      <c r="B35" s="25" t="s">
        <v>112</v>
      </c>
      <c r="C35" s="3"/>
      <c r="D35" s="3" t="s">
        <v>188</v>
      </c>
      <c r="E35" s="4">
        <v>0</v>
      </c>
      <c r="F35" s="4">
        <v>0</v>
      </c>
      <c r="G35" s="4">
        <v>0</v>
      </c>
      <c r="H35" s="4">
        <v>0</v>
      </c>
      <c r="I35" s="5">
        <f t="shared" si="1"/>
        <v>0</v>
      </c>
    </row>
    <row r="36" spans="1:9">
      <c r="A36" s="2">
        <v>29</v>
      </c>
      <c r="B36" s="25" t="s">
        <v>115</v>
      </c>
      <c r="C36" s="3" t="s">
        <v>151</v>
      </c>
      <c r="D36" s="3" t="s">
        <v>188</v>
      </c>
      <c r="E36" s="4">
        <v>0</v>
      </c>
      <c r="F36" s="4">
        <v>0</v>
      </c>
      <c r="G36" s="4">
        <v>55224</v>
      </c>
      <c r="H36" s="4">
        <v>0</v>
      </c>
      <c r="I36" s="5">
        <f t="shared" si="1"/>
        <v>55224</v>
      </c>
    </row>
    <row r="37" spans="1:9">
      <c r="A37" s="2">
        <v>30</v>
      </c>
      <c r="B37" s="25" t="s">
        <v>101</v>
      </c>
      <c r="C37" s="3" t="s">
        <v>160</v>
      </c>
      <c r="D37" s="3" t="s">
        <v>188</v>
      </c>
      <c r="E37" s="4">
        <v>0</v>
      </c>
      <c r="F37" s="4">
        <v>22824.78</v>
      </c>
      <c r="G37" s="4">
        <v>0</v>
      </c>
      <c r="H37" s="4">
        <v>0</v>
      </c>
      <c r="I37" s="5">
        <f t="shared" si="1"/>
        <v>22824.78</v>
      </c>
    </row>
    <row r="38" spans="1:9">
      <c r="A38" s="2">
        <v>31</v>
      </c>
      <c r="B38" s="25" t="s">
        <v>42</v>
      </c>
      <c r="C38" s="3" t="s">
        <v>170</v>
      </c>
      <c r="D38" s="3" t="s">
        <v>188</v>
      </c>
      <c r="E38" s="4">
        <v>11234</v>
      </c>
      <c r="F38" s="4">
        <v>0</v>
      </c>
      <c r="G38" s="4">
        <v>0</v>
      </c>
      <c r="H38" s="4">
        <v>0</v>
      </c>
      <c r="I38" s="5">
        <f t="shared" si="1"/>
        <v>11234</v>
      </c>
    </row>
    <row r="39" spans="1:9">
      <c r="A39" s="2">
        <v>32</v>
      </c>
      <c r="B39" s="25" t="s">
        <v>43</v>
      </c>
      <c r="C39" s="3" t="s">
        <v>129</v>
      </c>
      <c r="D39" s="3" t="s">
        <v>188</v>
      </c>
      <c r="E39" s="4">
        <v>272921.38</v>
      </c>
      <c r="F39" s="4">
        <v>0</v>
      </c>
      <c r="G39" s="4">
        <v>0</v>
      </c>
      <c r="H39" s="4">
        <v>0</v>
      </c>
      <c r="I39" s="5">
        <f t="shared" si="1"/>
        <v>272921.38</v>
      </c>
    </row>
    <row r="40" spans="1:9">
      <c r="A40" s="2">
        <v>33</v>
      </c>
      <c r="B40" s="25" t="s">
        <v>103</v>
      </c>
      <c r="C40" s="3" t="s">
        <v>181</v>
      </c>
      <c r="D40" s="3" t="s">
        <v>189</v>
      </c>
      <c r="E40" s="4">
        <v>0</v>
      </c>
      <c r="F40" s="4">
        <v>1539.9</v>
      </c>
      <c r="G40" s="4">
        <v>0</v>
      </c>
      <c r="H40" s="4">
        <v>0</v>
      </c>
      <c r="I40" s="5">
        <f t="shared" si="1"/>
        <v>1539.9</v>
      </c>
    </row>
    <row r="41" spans="1:9">
      <c r="A41" s="2">
        <v>34</v>
      </c>
      <c r="B41" s="25" t="s">
        <v>44</v>
      </c>
      <c r="C41" s="3" t="s">
        <v>182</v>
      </c>
      <c r="D41" s="3" t="s">
        <v>188</v>
      </c>
      <c r="E41" s="4">
        <v>583131</v>
      </c>
      <c r="F41" s="4"/>
      <c r="G41" s="4"/>
      <c r="H41" s="4"/>
      <c r="I41" s="5">
        <f t="shared" si="1"/>
        <v>583131</v>
      </c>
    </row>
    <row r="42" spans="1:9">
      <c r="A42" s="2">
        <v>35</v>
      </c>
      <c r="B42" s="25" t="s">
        <v>159</v>
      </c>
      <c r="C42" s="3" t="s">
        <v>140</v>
      </c>
      <c r="D42" s="3" t="s">
        <v>188</v>
      </c>
      <c r="E42" s="4">
        <v>159730.70000000001</v>
      </c>
      <c r="F42" s="4">
        <v>0</v>
      </c>
      <c r="G42" s="4">
        <v>0</v>
      </c>
      <c r="H42" s="4">
        <v>0</v>
      </c>
      <c r="I42" s="5">
        <f t="shared" si="1"/>
        <v>159730.70000000001</v>
      </c>
    </row>
    <row r="43" spans="1:9">
      <c r="A43" s="2">
        <v>36</v>
      </c>
      <c r="B43" s="25" t="s">
        <v>169</v>
      </c>
      <c r="C43" s="3" t="s">
        <v>168</v>
      </c>
      <c r="D43" s="3" t="s">
        <v>188</v>
      </c>
      <c r="E43" s="4">
        <v>295792.18</v>
      </c>
      <c r="F43" s="4"/>
      <c r="G43" s="4"/>
      <c r="H43" s="4"/>
      <c r="I43" s="5">
        <f t="shared" si="1"/>
        <v>295792.18</v>
      </c>
    </row>
    <row r="44" spans="1:9" ht="30">
      <c r="A44" s="2">
        <v>37</v>
      </c>
      <c r="B44" s="25" t="s">
        <v>125</v>
      </c>
      <c r="C44" s="3"/>
      <c r="D44" s="3" t="s">
        <v>188</v>
      </c>
      <c r="E44" s="4">
        <v>0</v>
      </c>
      <c r="F44" s="4">
        <v>0</v>
      </c>
      <c r="G44" s="4">
        <v>0</v>
      </c>
      <c r="H44" s="4">
        <v>0</v>
      </c>
      <c r="I44" s="5">
        <f t="shared" si="1"/>
        <v>0</v>
      </c>
    </row>
    <row r="45" spans="1:9">
      <c r="A45" s="2">
        <v>38</v>
      </c>
      <c r="B45" s="25" t="s">
        <v>105</v>
      </c>
      <c r="C45" s="3" t="s">
        <v>137</v>
      </c>
      <c r="D45" s="3" t="s">
        <v>188</v>
      </c>
      <c r="E45" s="4">
        <v>0</v>
      </c>
      <c r="F45" s="4">
        <v>143610</v>
      </c>
      <c r="G45" s="4">
        <v>527509.5</v>
      </c>
      <c r="H45" s="4">
        <v>0</v>
      </c>
      <c r="I45" s="5">
        <f t="shared" si="1"/>
        <v>671119.5</v>
      </c>
    </row>
    <row r="46" spans="1:9">
      <c r="A46" s="2">
        <v>39</v>
      </c>
      <c r="B46" s="25" t="s">
        <v>46</v>
      </c>
      <c r="C46" s="3" t="s">
        <v>128</v>
      </c>
      <c r="D46" s="3" t="s">
        <v>188</v>
      </c>
      <c r="E46" s="4">
        <v>14250</v>
      </c>
      <c r="F46" s="4">
        <v>133917.42000000001</v>
      </c>
      <c r="G46" s="4">
        <v>7420.73</v>
      </c>
      <c r="H46" s="4">
        <v>12216.09</v>
      </c>
      <c r="I46" s="5">
        <f t="shared" si="1"/>
        <v>167804.24000000002</v>
      </c>
    </row>
    <row r="47" spans="1:9">
      <c r="A47" s="2">
        <v>40</v>
      </c>
      <c r="B47" s="25" t="s">
        <v>47</v>
      </c>
      <c r="C47" s="3" t="s">
        <v>128</v>
      </c>
      <c r="D47" s="3" t="s">
        <v>188</v>
      </c>
      <c r="E47" s="4">
        <v>179900</v>
      </c>
      <c r="F47" s="4">
        <v>0</v>
      </c>
      <c r="G47" s="4">
        <v>0</v>
      </c>
      <c r="H47" s="4">
        <v>0</v>
      </c>
      <c r="I47" s="5">
        <f t="shared" si="1"/>
        <v>179900</v>
      </c>
    </row>
    <row r="48" spans="1:9">
      <c r="A48" s="2">
        <v>41</v>
      </c>
      <c r="B48" s="25" t="s">
        <v>48</v>
      </c>
      <c r="C48" s="3"/>
      <c r="D48" s="3" t="s">
        <v>188</v>
      </c>
      <c r="E48" s="4">
        <v>0</v>
      </c>
      <c r="F48" s="4">
        <v>0</v>
      </c>
      <c r="G48" s="4">
        <v>0</v>
      </c>
      <c r="H48" s="4">
        <v>0</v>
      </c>
      <c r="I48" s="5">
        <f t="shared" si="1"/>
        <v>0</v>
      </c>
    </row>
    <row r="49" spans="1:9">
      <c r="A49" s="2">
        <v>42</v>
      </c>
      <c r="B49" s="25" t="s">
        <v>17</v>
      </c>
      <c r="C49" s="3"/>
      <c r="D49" s="3" t="s">
        <v>188</v>
      </c>
      <c r="E49" s="4">
        <v>0</v>
      </c>
      <c r="F49" s="4">
        <v>0</v>
      </c>
      <c r="G49" s="4">
        <v>0</v>
      </c>
      <c r="H49" s="4">
        <v>0</v>
      </c>
      <c r="I49" s="5">
        <f t="shared" si="1"/>
        <v>0</v>
      </c>
    </row>
    <row r="50" spans="1:9">
      <c r="A50" s="2">
        <v>43</v>
      </c>
      <c r="B50" s="25" t="s">
        <v>49</v>
      </c>
      <c r="C50" s="3" t="s">
        <v>139</v>
      </c>
      <c r="D50" s="3" t="s">
        <v>188</v>
      </c>
      <c r="E50" s="4">
        <v>199954.54</v>
      </c>
      <c r="F50" s="4"/>
      <c r="G50" s="4"/>
      <c r="H50" s="4"/>
      <c r="I50" s="5">
        <f t="shared" si="1"/>
        <v>199954.54</v>
      </c>
    </row>
    <row r="51" spans="1:9">
      <c r="A51" s="2">
        <v>44</v>
      </c>
      <c r="B51" s="25" t="s">
        <v>50</v>
      </c>
      <c r="C51" s="3"/>
      <c r="D51" s="3" t="s">
        <v>188</v>
      </c>
      <c r="E51" s="4">
        <v>0</v>
      </c>
      <c r="F51" s="4">
        <v>0</v>
      </c>
      <c r="G51" s="4">
        <v>0</v>
      </c>
      <c r="H51" s="4">
        <v>0</v>
      </c>
      <c r="I51" s="5">
        <f t="shared" si="1"/>
        <v>0</v>
      </c>
    </row>
    <row r="52" spans="1:9">
      <c r="A52" s="2">
        <v>45</v>
      </c>
      <c r="B52" s="25" t="s">
        <v>51</v>
      </c>
      <c r="C52" s="3" t="s">
        <v>173</v>
      </c>
      <c r="D52" s="3" t="s">
        <v>188</v>
      </c>
      <c r="E52" s="4">
        <v>1440139</v>
      </c>
      <c r="F52" s="4"/>
      <c r="G52" s="4"/>
      <c r="H52" s="4"/>
      <c r="I52" s="5">
        <f t="shared" si="1"/>
        <v>1440139</v>
      </c>
    </row>
    <row r="53" spans="1:9">
      <c r="A53" s="2">
        <v>46</v>
      </c>
      <c r="B53" s="25" t="s">
        <v>52</v>
      </c>
      <c r="C53" s="3" t="s">
        <v>183</v>
      </c>
      <c r="D53" s="3" t="s">
        <v>188</v>
      </c>
      <c r="E53" s="4">
        <v>1400</v>
      </c>
      <c r="F53" s="4">
        <v>0</v>
      </c>
      <c r="G53" s="4">
        <v>0</v>
      </c>
      <c r="H53" s="4">
        <v>0</v>
      </c>
      <c r="I53" s="5">
        <f t="shared" si="1"/>
        <v>1400</v>
      </c>
    </row>
    <row r="54" spans="1:9">
      <c r="A54" s="2">
        <v>47</v>
      </c>
      <c r="B54" s="25" t="s">
        <v>56</v>
      </c>
      <c r="C54" s="3" t="s">
        <v>151</v>
      </c>
      <c r="D54" s="3" t="s">
        <v>188</v>
      </c>
      <c r="E54" s="4">
        <v>0</v>
      </c>
      <c r="F54" s="4">
        <v>0</v>
      </c>
      <c r="G54" s="4">
        <v>32400</v>
      </c>
      <c r="H54" s="4">
        <v>0</v>
      </c>
      <c r="I54" s="5">
        <f t="shared" si="1"/>
        <v>32400</v>
      </c>
    </row>
    <row r="55" spans="1:9">
      <c r="A55" s="2">
        <v>48</v>
      </c>
      <c r="B55" s="25" t="s">
        <v>53</v>
      </c>
      <c r="C55" s="3" t="s">
        <v>137</v>
      </c>
      <c r="D55" s="3" t="s">
        <v>188</v>
      </c>
      <c r="E55" s="4">
        <v>120000</v>
      </c>
      <c r="F55" s="4">
        <v>0</v>
      </c>
      <c r="G55" s="4">
        <v>0</v>
      </c>
      <c r="H55" s="4">
        <v>0</v>
      </c>
      <c r="I55" s="5">
        <f t="shared" si="1"/>
        <v>120000</v>
      </c>
    </row>
    <row r="56" spans="1:9">
      <c r="A56" s="2">
        <v>49</v>
      </c>
      <c r="B56" s="25" t="s">
        <v>54</v>
      </c>
      <c r="C56" s="3" t="s">
        <v>128</v>
      </c>
      <c r="D56" s="3" t="s">
        <v>188</v>
      </c>
      <c r="E56" s="4">
        <v>29117.16</v>
      </c>
      <c r="F56" s="4"/>
      <c r="G56" s="4"/>
      <c r="H56" s="4">
        <v>0</v>
      </c>
      <c r="I56" s="5">
        <f t="shared" si="1"/>
        <v>29117.16</v>
      </c>
    </row>
    <row r="57" spans="1:9">
      <c r="A57" s="2">
        <v>50</v>
      </c>
      <c r="B57" s="25" t="s">
        <v>55</v>
      </c>
      <c r="C57" s="3"/>
      <c r="D57" s="3" t="s">
        <v>188</v>
      </c>
      <c r="E57" s="4">
        <v>0</v>
      </c>
      <c r="F57" s="4">
        <v>0</v>
      </c>
      <c r="G57" s="4">
        <v>0</v>
      </c>
      <c r="H57" s="4">
        <v>0</v>
      </c>
      <c r="I57" s="5">
        <f t="shared" si="1"/>
        <v>0</v>
      </c>
    </row>
    <row r="58" spans="1:9">
      <c r="A58" s="2">
        <v>51</v>
      </c>
      <c r="B58" s="25" t="s">
        <v>118</v>
      </c>
      <c r="C58" s="3"/>
      <c r="D58" s="3" t="s">
        <v>188</v>
      </c>
      <c r="E58" s="4">
        <v>0</v>
      </c>
      <c r="F58" s="4">
        <v>0</v>
      </c>
      <c r="G58" s="4">
        <v>0</v>
      </c>
      <c r="H58" s="4">
        <v>0</v>
      </c>
      <c r="I58" s="5">
        <f t="shared" si="1"/>
        <v>0</v>
      </c>
    </row>
    <row r="59" spans="1:9">
      <c r="A59" s="2">
        <v>52</v>
      </c>
      <c r="B59" s="25" t="s">
        <v>89</v>
      </c>
      <c r="C59" s="3" t="s">
        <v>140</v>
      </c>
      <c r="D59" s="3" t="s">
        <v>188</v>
      </c>
      <c r="E59" s="4">
        <v>0</v>
      </c>
      <c r="F59" s="4">
        <v>0</v>
      </c>
      <c r="G59" s="4">
        <v>23500</v>
      </c>
      <c r="H59" s="4"/>
      <c r="I59" s="5">
        <f t="shared" si="1"/>
        <v>23500</v>
      </c>
    </row>
    <row r="60" spans="1:9">
      <c r="A60" s="2">
        <v>53</v>
      </c>
      <c r="B60" s="25" t="s">
        <v>57</v>
      </c>
      <c r="C60" s="3" t="s">
        <v>166</v>
      </c>
      <c r="D60" s="3" t="s">
        <v>188</v>
      </c>
      <c r="E60" s="4">
        <v>0</v>
      </c>
      <c r="F60" s="4">
        <v>180</v>
      </c>
      <c r="G60" s="4">
        <v>17295</v>
      </c>
      <c r="H60" s="4">
        <v>0</v>
      </c>
      <c r="I60" s="5">
        <f t="shared" si="1"/>
        <v>17475</v>
      </c>
    </row>
    <row r="61" spans="1:9">
      <c r="A61" s="2">
        <v>54</v>
      </c>
      <c r="B61" s="25" t="s">
        <v>58</v>
      </c>
      <c r="C61" s="3" t="s">
        <v>129</v>
      </c>
      <c r="D61" s="3" t="s">
        <v>188</v>
      </c>
      <c r="E61" s="4">
        <v>158000</v>
      </c>
      <c r="F61" s="4"/>
      <c r="G61" s="4"/>
      <c r="H61" s="4">
        <v>0</v>
      </c>
      <c r="I61" s="5">
        <f t="shared" si="1"/>
        <v>158000</v>
      </c>
    </row>
    <row r="62" spans="1:9">
      <c r="A62" s="2">
        <v>55</v>
      </c>
      <c r="B62" s="25" t="s">
        <v>59</v>
      </c>
      <c r="C62" s="3" t="s">
        <v>140</v>
      </c>
      <c r="D62" s="3" t="s">
        <v>188</v>
      </c>
      <c r="E62" s="4">
        <v>220975</v>
      </c>
      <c r="F62" s="4">
        <v>0</v>
      </c>
      <c r="G62" s="4">
        <v>0</v>
      </c>
      <c r="H62" s="4">
        <v>0</v>
      </c>
      <c r="I62" s="5">
        <f t="shared" si="1"/>
        <v>220975</v>
      </c>
    </row>
    <row r="63" spans="1:9">
      <c r="A63" s="2">
        <v>56</v>
      </c>
      <c r="B63" s="25" t="s">
        <v>60</v>
      </c>
      <c r="C63" s="3" t="s">
        <v>184</v>
      </c>
      <c r="D63" s="3" t="s">
        <v>188</v>
      </c>
      <c r="E63" s="4">
        <v>5392.6</v>
      </c>
      <c r="F63" s="4">
        <v>0</v>
      </c>
      <c r="G63" s="4">
        <v>0</v>
      </c>
      <c r="H63" s="4">
        <v>0</v>
      </c>
      <c r="I63" s="5">
        <f t="shared" si="1"/>
        <v>5392.6</v>
      </c>
    </row>
    <row r="64" spans="1:9">
      <c r="A64" s="2">
        <v>57</v>
      </c>
      <c r="B64" s="25" t="s">
        <v>114</v>
      </c>
      <c r="C64" s="3" t="s">
        <v>151</v>
      </c>
      <c r="D64" s="3" t="s">
        <v>188</v>
      </c>
      <c r="E64" s="4">
        <v>61720</v>
      </c>
      <c r="F64" s="4">
        <v>0</v>
      </c>
      <c r="G64" s="4">
        <v>0</v>
      </c>
      <c r="H64" s="4">
        <v>0</v>
      </c>
      <c r="I64" s="5">
        <f t="shared" si="1"/>
        <v>61720</v>
      </c>
    </row>
    <row r="65" spans="1:9">
      <c r="A65" s="2">
        <v>58</v>
      </c>
      <c r="B65" s="25" t="s">
        <v>108</v>
      </c>
      <c r="C65" s="3"/>
      <c r="D65" s="3" t="s">
        <v>188</v>
      </c>
      <c r="E65" s="4">
        <v>0</v>
      </c>
      <c r="F65" s="4">
        <v>0</v>
      </c>
      <c r="G65" s="4">
        <v>0</v>
      </c>
      <c r="H65" s="4">
        <v>0</v>
      </c>
      <c r="I65" s="5">
        <f>SUM(E65:H65)</f>
        <v>0</v>
      </c>
    </row>
    <row r="66" spans="1:9">
      <c r="A66" s="2">
        <v>59</v>
      </c>
      <c r="B66" s="25" t="s">
        <v>61</v>
      </c>
      <c r="C66" s="3" t="s">
        <v>172</v>
      </c>
      <c r="D66" s="3" t="s">
        <v>188</v>
      </c>
      <c r="E66" s="4">
        <v>2199.9899999999998</v>
      </c>
      <c r="F66" s="4">
        <v>0</v>
      </c>
      <c r="G66" s="4">
        <v>0</v>
      </c>
      <c r="H66" s="4"/>
      <c r="I66" s="5">
        <f t="shared" si="1"/>
        <v>2199.9899999999998</v>
      </c>
    </row>
    <row r="67" spans="1:9">
      <c r="A67" s="2">
        <v>60</v>
      </c>
      <c r="B67" s="25" t="s">
        <v>62</v>
      </c>
      <c r="C67" s="3" t="s">
        <v>142</v>
      </c>
      <c r="D67" s="3" t="s">
        <v>188</v>
      </c>
      <c r="E67" s="4">
        <v>140820</v>
      </c>
      <c r="F67" s="4">
        <v>0</v>
      </c>
      <c r="G67" s="4">
        <v>0</v>
      </c>
      <c r="H67" s="4">
        <v>0</v>
      </c>
      <c r="I67" s="5">
        <f t="shared" si="1"/>
        <v>140820</v>
      </c>
    </row>
    <row r="68" spans="1:9">
      <c r="A68" s="2">
        <v>61</v>
      </c>
      <c r="B68" s="25" t="s">
        <v>95</v>
      </c>
      <c r="C68" s="3" t="s">
        <v>148</v>
      </c>
      <c r="D68" s="3" t="s">
        <v>188</v>
      </c>
      <c r="E68" s="4"/>
      <c r="F68" s="4">
        <v>369850</v>
      </c>
      <c r="G68" s="4"/>
      <c r="H68" s="4"/>
      <c r="I68" s="5">
        <f t="shared" si="1"/>
        <v>369850</v>
      </c>
    </row>
    <row r="69" spans="1:9">
      <c r="A69" s="2">
        <v>62</v>
      </c>
      <c r="B69" s="25" t="s">
        <v>63</v>
      </c>
      <c r="C69" s="3"/>
      <c r="D69" s="3" t="s">
        <v>188</v>
      </c>
      <c r="E69" s="4">
        <v>0</v>
      </c>
      <c r="F69" s="4">
        <v>0</v>
      </c>
      <c r="G69" s="4">
        <v>0</v>
      </c>
      <c r="H69" s="4">
        <v>0</v>
      </c>
      <c r="I69" s="5">
        <f t="shared" si="1"/>
        <v>0</v>
      </c>
    </row>
    <row r="70" spans="1:9">
      <c r="A70" s="2">
        <v>63</v>
      </c>
      <c r="B70" s="25" t="s">
        <v>64</v>
      </c>
      <c r="C70" s="3" t="s">
        <v>171</v>
      </c>
      <c r="D70" s="3" t="s">
        <v>189</v>
      </c>
      <c r="E70" s="4">
        <v>8000</v>
      </c>
      <c r="F70" s="4"/>
      <c r="G70" s="4"/>
      <c r="H70" s="4"/>
      <c r="I70" s="5">
        <f t="shared" si="1"/>
        <v>8000</v>
      </c>
    </row>
    <row r="71" spans="1:9">
      <c r="A71" s="2">
        <v>64</v>
      </c>
      <c r="B71" s="25" t="s">
        <v>157</v>
      </c>
      <c r="C71" s="3" t="s">
        <v>156</v>
      </c>
      <c r="D71" s="3" t="s">
        <v>189</v>
      </c>
      <c r="E71" s="4">
        <v>801492.01</v>
      </c>
      <c r="F71" s="4">
        <v>0</v>
      </c>
      <c r="G71" s="4">
        <v>0</v>
      </c>
      <c r="H71" s="4">
        <v>0</v>
      </c>
      <c r="I71" s="5">
        <f t="shared" si="1"/>
        <v>801492.01</v>
      </c>
    </row>
    <row r="72" spans="1:9">
      <c r="A72" s="2">
        <v>65</v>
      </c>
      <c r="B72" s="25" t="s">
        <v>65</v>
      </c>
      <c r="C72" s="3" t="s">
        <v>170</v>
      </c>
      <c r="D72" s="3" t="s">
        <v>188</v>
      </c>
      <c r="E72" s="4">
        <v>106005.3</v>
      </c>
      <c r="F72" s="4"/>
      <c r="G72" s="4"/>
      <c r="H72" s="4"/>
      <c r="I72" s="5">
        <f t="shared" si="1"/>
        <v>106005.3</v>
      </c>
    </row>
    <row r="73" spans="1:9">
      <c r="A73" s="2">
        <v>66</v>
      </c>
      <c r="B73" s="25" t="s">
        <v>67</v>
      </c>
      <c r="C73" s="3" t="s">
        <v>158</v>
      </c>
      <c r="D73" s="3" t="s">
        <v>188</v>
      </c>
      <c r="E73" s="4">
        <v>101815.16</v>
      </c>
      <c r="F73" s="4">
        <v>0</v>
      </c>
      <c r="G73" s="4">
        <v>0</v>
      </c>
      <c r="H73" s="4">
        <v>0</v>
      </c>
      <c r="I73" s="5">
        <f t="shared" si="1"/>
        <v>101815.16</v>
      </c>
    </row>
    <row r="74" spans="1:9">
      <c r="A74" s="2">
        <v>67</v>
      </c>
      <c r="B74" s="25" t="s">
        <v>68</v>
      </c>
      <c r="C74" s="3" t="s">
        <v>128</v>
      </c>
      <c r="D74" s="3" t="s">
        <v>188</v>
      </c>
      <c r="E74" s="4">
        <v>97700</v>
      </c>
      <c r="F74" s="4">
        <v>0</v>
      </c>
      <c r="G74" s="4">
        <v>0</v>
      </c>
      <c r="H74" s="4">
        <v>0</v>
      </c>
      <c r="I74" s="5">
        <f t="shared" si="1"/>
        <v>97700</v>
      </c>
    </row>
    <row r="75" spans="1:9">
      <c r="A75" s="2">
        <v>68</v>
      </c>
      <c r="B75" s="25" t="s">
        <v>66</v>
      </c>
      <c r="C75" s="3" t="s">
        <v>128</v>
      </c>
      <c r="D75" s="3" t="s">
        <v>188</v>
      </c>
      <c r="E75" s="4">
        <v>373540</v>
      </c>
      <c r="F75" s="4">
        <v>0</v>
      </c>
      <c r="G75" s="4">
        <v>0</v>
      </c>
      <c r="H75" s="4">
        <v>0</v>
      </c>
      <c r="I75" s="5">
        <f t="shared" si="1"/>
        <v>373540</v>
      </c>
    </row>
    <row r="76" spans="1:9">
      <c r="A76" s="2">
        <v>69</v>
      </c>
      <c r="B76" s="25" t="s">
        <v>69</v>
      </c>
      <c r="C76" s="3" t="s">
        <v>147</v>
      </c>
      <c r="D76" s="3" t="s">
        <v>188</v>
      </c>
      <c r="E76" s="4">
        <v>40500.49</v>
      </c>
      <c r="F76" s="4">
        <v>0</v>
      </c>
      <c r="G76" s="4">
        <v>0</v>
      </c>
      <c r="H76" s="4">
        <v>0</v>
      </c>
      <c r="I76" s="5">
        <f t="shared" si="1"/>
        <v>40500.49</v>
      </c>
    </row>
    <row r="77" spans="1:9">
      <c r="A77" s="2">
        <v>70</v>
      </c>
      <c r="B77" s="25" t="s">
        <v>119</v>
      </c>
      <c r="C77" s="3" t="s">
        <v>128</v>
      </c>
      <c r="D77" s="3" t="s">
        <v>188</v>
      </c>
      <c r="E77" s="4">
        <v>0</v>
      </c>
      <c r="F77" s="4">
        <v>0</v>
      </c>
      <c r="G77" s="4">
        <v>0</v>
      </c>
      <c r="H77" s="4">
        <v>0</v>
      </c>
      <c r="I77" s="5">
        <f t="shared" si="1"/>
        <v>0</v>
      </c>
    </row>
    <row r="78" spans="1:9">
      <c r="A78" s="2">
        <v>71</v>
      </c>
      <c r="B78" s="25" t="s">
        <v>104</v>
      </c>
      <c r="C78" s="3" t="s">
        <v>128</v>
      </c>
      <c r="D78" s="3" t="s">
        <v>188</v>
      </c>
      <c r="E78" s="4"/>
      <c r="F78" s="4">
        <v>231447.3</v>
      </c>
      <c r="G78" s="4"/>
      <c r="H78" s="4"/>
      <c r="I78" s="5">
        <f t="shared" si="1"/>
        <v>231447.3</v>
      </c>
    </row>
    <row r="79" spans="1:9">
      <c r="A79" s="2">
        <v>72</v>
      </c>
      <c r="B79" s="25" t="s">
        <v>93</v>
      </c>
      <c r="C79" s="3" t="s">
        <v>174</v>
      </c>
      <c r="D79" s="3" t="s">
        <v>188</v>
      </c>
      <c r="E79" s="4"/>
      <c r="F79" s="4">
        <v>1573706.27</v>
      </c>
      <c r="G79" s="4"/>
      <c r="H79" s="4"/>
      <c r="I79" s="5">
        <f t="shared" si="1"/>
        <v>1573706.27</v>
      </c>
    </row>
    <row r="80" spans="1:9">
      <c r="A80" s="2">
        <v>73</v>
      </c>
      <c r="B80" s="25" t="s">
        <v>70</v>
      </c>
      <c r="C80" s="3" t="s">
        <v>128</v>
      </c>
      <c r="D80" s="3" t="s">
        <v>188</v>
      </c>
      <c r="E80" s="4">
        <v>253566.2</v>
      </c>
      <c r="F80" s="4"/>
      <c r="G80" s="4"/>
      <c r="H80" s="4"/>
      <c r="I80" s="5">
        <f t="shared" si="1"/>
        <v>253566.2</v>
      </c>
    </row>
    <row r="81" spans="1:9">
      <c r="A81" s="2">
        <v>74</v>
      </c>
      <c r="B81" s="25" t="s">
        <v>71</v>
      </c>
      <c r="C81" s="3" t="s">
        <v>128</v>
      </c>
      <c r="D81" s="3" t="s">
        <v>188</v>
      </c>
      <c r="E81" s="4">
        <v>238266.12</v>
      </c>
      <c r="F81" s="4"/>
      <c r="G81" s="4"/>
      <c r="H81" s="4"/>
      <c r="I81" s="5">
        <f t="shared" si="1"/>
        <v>238266.12</v>
      </c>
    </row>
    <row r="82" spans="1:9">
      <c r="A82" s="2">
        <v>75</v>
      </c>
      <c r="B82" s="25" t="s">
        <v>72</v>
      </c>
      <c r="C82" s="3" t="s">
        <v>177</v>
      </c>
      <c r="D82" s="3" t="s">
        <v>188</v>
      </c>
      <c r="E82" s="4"/>
      <c r="F82" s="4">
        <v>762180</v>
      </c>
      <c r="G82" s="4"/>
      <c r="H82" s="4"/>
      <c r="I82" s="5">
        <f t="shared" si="1"/>
        <v>762180</v>
      </c>
    </row>
    <row r="83" spans="1:9">
      <c r="A83" s="2">
        <v>76</v>
      </c>
      <c r="B83" s="25" t="s">
        <v>73</v>
      </c>
      <c r="C83" s="3" t="s">
        <v>141</v>
      </c>
      <c r="D83" s="3" t="s">
        <v>188</v>
      </c>
      <c r="E83" s="4"/>
      <c r="F83" s="4">
        <v>9000</v>
      </c>
      <c r="G83" s="4">
        <v>98509</v>
      </c>
      <c r="H83" s="4"/>
      <c r="I83" s="5">
        <f t="shared" si="1"/>
        <v>107509</v>
      </c>
    </row>
    <row r="84" spans="1:9">
      <c r="A84" s="2">
        <v>77</v>
      </c>
      <c r="B84" s="25" t="s">
        <v>74</v>
      </c>
      <c r="C84" s="3" t="s">
        <v>138</v>
      </c>
      <c r="D84" s="3" t="s">
        <v>188</v>
      </c>
      <c r="E84" s="4"/>
      <c r="F84" s="4">
        <v>286000</v>
      </c>
      <c r="G84" s="4">
        <v>53500</v>
      </c>
      <c r="H84" s="4"/>
      <c r="I84" s="5">
        <f t="shared" si="1"/>
        <v>339500</v>
      </c>
    </row>
    <row r="85" spans="1:9">
      <c r="A85" s="2">
        <v>78</v>
      </c>
      <c r="B85" s="25" t="s">
        <v>75</v>
      </c>
      <c r="C85" s="3" t="s">
        <v>185</v>
      </c>
      <c r="D85" s="3" t="s">
        <v>189</v>
      </c>
      <c r="E85" s="4">
        <v>1371191.2</v>
      </c>
      <c r="F85" s="4"/>
      <c r="G85" s="4"/>
      <c r="H85" s="4"/>
      <c r="I85" s="5">
        <f t="shared" si="1"/>
        <v>1371191.2</v>
      </c>
    </row>
    <row r="86" spans="1:9">
      <c r="A86" s="2">
        <v>79</v>
      </c>
      <c r="B86" s="25" t="s">
        <v>76</v>
      </c>
      <c r="C86" s="3" t="s">
        <v>142</v>
      </c>
      <c r="D86" s="3" t="s">
        <v>188</v>
      </c>
      <c r="E86" s="4">
        <v>84544</v>
      </c>
      <c r="F86" s="4">
        <v>0</v>
      </c>
      <c r="G86" s="4">
        <v>0</v>
      </c>
      <c r="H86" s="4">
        <v>0</v>
      </c>
      <c r="I86" s="5">
        <f t="shared" si="1"/>
        <v>84544</v>
      </c>
    </row>
    <row r="87" spans="1:9">
      <c r="A87" s="2">
        <v>80</v>
      </c>
      <c r="B87" s="25" t="s">
        <v>77</v>
      </c>
      <c r="C87" s="3" t="s">
        <v>142</v>
      </c>
      <c r="D87" s="3" t="s">
        <v>188</v>
      </c>
      <c r="E87" s="4">
        <v>3400.05</v>
      </c>
      <c r="F87" s="4"/>
      <c r="G87" s="4"/>
      <c r="H87" s="4"/>
      <c r="I87" s="5">
        <f t="shared" si="1"/>
        <v>3400.05</v>
      </c>
    </row>
    <row r="88" spans="1:9">
      <c r="A88" s="2">
        <v>81</v>
      </c>
      <c r="B88" s="25" t="s">
        <v>107</v>
      </c>
      <c r="C88" s="3" t="s">
        <v>167</v>
      </c>
      <c r="D88" s="3" t="s">
        <v>188</v>
      </c>
      <c r="E88" s="4">
        <v>0</v>
      </c>
      <c r="F88" s="4">
        <v>0</v>
      </c>
      <c r="G88" s="4">
        <v>0</v>
      </c>
      <c r="H88" s="4">
        <v>0</v>
      </c>
      <c r="I88" s="5">
        <f t="shared" si="1"/>
        <v>0</v>
      </c>
    </row>
    <row r="89" spans="1:9">
      <c r="A89" s="2">
        <v>82</v>
      </c>
      <c r="B89" s="25" t="s">
        <v>78</v>
      </c>
      <c r="C89" s="3" t="s">
        <v>143</v>
      </c>
      <c r="D89" s="3" t="s">
        <v>188</v>
      </c>
      <c r="E89" s="4">
        <v>188100</v>
      </c>
      <c r="F89" s="4">
        <v>0</v>
      </c>
      <c r="G89" s="4">
        <v>0</v>
      </c>
      <c r="H89" s="4">
        <v>0</v>
      </c>
      <c r="I89" s="5">
        <f t="shared" si="1"/>
        <v>188100</v>
      </c>
    </row>
    <row r="90" spans="1:9">
      <c r="A90" s="2">
        <v>83</v>
      </c>
      <c r="B90" s="25" t="s">
        <v>121</v>
      </c>
      <c r="C90" s="3" t="s">
        <v>128</v>
      </c>
      <c r="D90" s="3" t="s">
        <v>188</v>
      </c>
      <c r="E90" s="4">
        <v>0</v>
      </c>
      <c r="F90" s="4">
        <v>0</v>
      </c>
      <c r="G90" s="4">
        <v>53155</v>
      </c>
      <c r="H90" s="4">
        <v>0</v>
      </c>
      <c r="I90" s="5">
        <f t="shared" si="1"/>
        <v>53155</v>
      </c>
    </row>
    <row r="91" spans="1:9">
      <c r="A91" s="2">
        <v>84</v>
      </c>
      <c r="B91" s="25" t="s">
        <v>99</v>
      </c>
      <c r="C91" s="3" t="s">
        <v>161</v>
      </c>
      <c r="D91" s="3" t="s">
        <v>188</v>
      </c>
      <c r="E91" s="4">
        <v>0</v>
      </c>
      <c r="F91" s="4">
        <v>155170</v>
      </c>
      <c r="G91" s="4">
        <v>0</v>
      </c>
      <c r="H91" s="4">
        <v>0</v>
      </c>
      <c r="I91" s="5">
        <f t="shared" si="1"/>
        <v>155170</v>
      </c>
    </row>
    <row r="92" spans="1:9">
      <c r="A92" s="2">
        <v>85</v>
      </c>
      <c r="B92" s="25" t="s">
        <v>92</v>
      </c>
      <c r="C92" s="3" t="s">
        <v>128</v>
      </c>
      <c r="D92" s="3" t="s">
        <v>188</v>
      </c>
      <c r="E92" s="4">
        <v>0</v>
      </c>
      <c r="F92" s="4">
        <v>28000</v>
      </c>
      <c r="G92" s="4">
        <v>0</v>
      </c>
      <c r="H92" s="4">
        <v>0</v>
      </c>
      <c r="I92" s="5">
        <f t="shared" ref="I92:I126" si="2">SUM(E92:H92)</f>
        <v>28000</v>
      </c>
    </row>
    <row r="93" spans="1:9">
      <c r="A93" s="2">
        <v>86</v>
      </c>
      <c r="B93" s="25" t="s">
        <v>79</v>
      </c>
      <c r="C93" s="3" t="s">
        <v>167</v>
      </c>
      <c r="D93" s="3" t="s">
        <v>188</v>
      </c>
      <c r="E93" s="4">
        <v>2667867.83</v>
      </c>
      <c r="F93" s="4">
        <v>1778578.55</v>
      </c>
      <c r="G93" s="4"/>
      <c r="H93" s="4"/>
      <c r="I93" s="5">
        <f>SUM(E93:H93)</f>
        <v>4446446.38</v>
      </c>
    </row>
    <row r="94" spans="1:9">
      <c r="A94" s="2">
        <v>87</v>
      </c>
      <c r="B94" s="25" t="s">
        <v>80</v>
      </c>
      <c r="C94" s="3" t="s">
        <v>144</v>
      </c>
      <c r="D94" s="3" t="s">
        <v>188</v>
      </c>
      <c r="E94" s="4">
        <v>28020</v>
      </c>
      <c r="F94" s="4"/>
      <c r="G94" s="4"/>
      <c r="H94" s="4"/>
      <c r="I94" s="5">
        <f t="shared" si="2"/>
        <v>28020</v>
      </c>
    </row>
    <row r="95" spans="1:9" ht="30">
      <c r="A95" s="2">
        <v>88</v>
      </c>
      <c r="B95" s="25" t="s">
        <v>123</v>
      </c>
      <c r="C95" s="3"/>
      <c r="D95" s="3" t="s">
        <v>188</v>
      </c>
      <c r="E95" s="4">
        <v>0</v>
      </c>
      <c r="F95" s="4">
        <v>0</v>
      </c>
      <c r="G95" s="4">
        <v>0</v>
      </c>
      <c r="H95" s="4">
        <v>0</v>
      </c>
      <c r="I95" s="5">
        <f t="shared" si="2"/>
        <v>0</v>
      </c>
    </row>
    <row r="96" spans="1:9" ht="30">
      <c r="A96" s="2">
        <v>89</v>
      </c>
      <c r="B96" s="25" t="s">
        <v>124</v>
      </c>
      <c r="C96" s="3" t="s">
        <v>145</v>
      </c>
      <c r="D96" s="3" t="s">
        <v>188</v>
      </c>
      <c r="E96" s="4">
        <v>626686.19999999995</v>
      </c>
      <c r="F96" s="4">
        <v>1328656.3999999999</v>
      </c>
      <c r="G96" s="4"/>
      <c r="H96" s="4"/>
      <c r="I96" s="5">
        <f t="shared" si="2"/>
        <v>1955342.5999999999</v>
      </c>
    </row>
    <row r="97" spans="1:9">
      <c r="A97" s="2">
        <v>90</v>
      </c>
      <c r="B97" s="25" t="s">
        <v>81</v>
      </c>
      <c r="C97" s="3" t="s">
        <v>132</v>
      </c>
      <c r="D97" s="3" t="s">
        <v>188</v>
      </c>
      <c r="E97" s="4">
        <v>331550</v>
      </c>
      <c r="F97" s="4">
        <v>0</v>
      </c>
      <c r="G97" s="4">
        <v>0</v>
      </c>
      <c r="H97" s="4">
        <v>0</v>
      </c>
      <c r="I97" s="5">
        <f t="shared" si="2"/>
        <v>331550</v>
      </c>
    </row>
    <row r="98" spans="1:9">
      <c r="A98" s="2">
        <v>91</v>
      </c>
      <c r="B98" s="25" t="s">
        <v>82</v>
      </c>
      <c r="C98" s="3" t="s">
        <v>132</v>
      </c>
      <c r="D98" s="3" t="s">
        <v>188</v>
      </c>
      <c r="E98" s="4">
        <v>362225</v>
      </c>
      <c r="F98" s="4">
        <v>0</v>
      </c>
      <c r="G98" s="4">
        <v>0</v>
      </c>
      <c r="H98" s="4">
        <v>0</v>
      </c>
      <c r="I98" s="5">
        <f t="shared" si="2"/>
        <v>362225</v>
      </c>
    </row>
    <row r="99" spans="1:9">
      <c r="A99" s="2">
        <v>92</v>
      </c>
      <c r="B99" s="25" t="s">
        <v>83</v>
      </c>
      <c r="C99" s="3" t="s">
        <v>146</v>
      </c>
      <c r="D99" s="3" t="s">
        <v>188</v>
      </c>
      <c r="E99" s="4">
        <v>1108734.71</v>
      </c>
      <c r="F99" s="4">
        <v>0</v>
      </c>
      <c r="G99" s="4">
        <v>0</v>
      </c>
      <c r="H99" s="4">
        <v>0</v>
      </c>
      <c r="I99" s="5">
        <f t="shared" si="2"/>
        <v>1108734.71</v>
      </c>
    </row>
    <row r="100" spans="1:9">
      <c r="A100" s="2">
        <v>93</v>
      </c>
      <c r="B100" s="25" t="s">
        <v>84</v>
      </c>
      <c r="C100" s="3" t="s">
        <v>147</v>
      </c>
      <c r="D100" s="3" t="s">
        <v>188</v>
      </c>
      <c r="E100" s="4">
        <v>4986623.7</v>
      </c>
      <c r="F100" s="4">
        <v>0</v>
      </c>
      <c r="G100" s="4">
        <v>0</v>
      </c>
      <c r="H100" s="4">
        <v>0</v>
      </c>
      <c r="I100" s="5">
        <f t="shared" si="2"/>
        <v>4986623.7</v>
      </c>
    </row>
    <row r="101" spans="1:9">
      <c r="A101" s="2">
        <v>94</v>
      </c>
      <c r="B101" s="25" t="s">
        <v>116</v>
      </c>
      <c r="C101" s="3" t="s">
        <v>162</v>
      </c>
      <c r="D101" s="3" t="s">
        <v>188</v>
      </c>
      <c r="E101" s="4">
        <v>0</v>
      </c>
      <c r="F101" s="4">
        <v>48445.96</v>
      </c>
      <c r="G101" s="4">
        <v>43496.15</v>
      </c>
      <c r="H101" s="4">
        <v>0</v>
      </c>
      <c r="I101" s="5">
        <f t="shared" si="2"/>
        <v>91942.11</v>
      </c>
    </row>
    <row r="102" spans="1:9">
      <c r="A102" s="2">
        <v>95</v>
      </c>
      <c r="B102" s="25" t="s">
        <v>85</v>
      </c>
      <c r="C102" s="3" t="s">
        <v>176</v>
      </c>
      <c r="D102" s="3" t="s">
        <v>188</v>
      </c>
      <c r="E102" s="4">
        <v>1991125</v>
      </c>
      <c r="F102" s="4"/>
      <c r="G102" s="4"/>
      <c r="H102" s="4"/>
      <c r="I102" s="5">
        <f t="shared" si="2"/>
        <v>1991125</v>
      </c>
    </row>
    <row r="103" spans="1:9" ht="30">
      <c r="A103" s="2">
        <v>96</v>
      </c>
      <c r="B103" s="25" t="s">
        <v>122</v>
      </c>
      <c r="C103" s="3"/>
      <c r="D103" s="3" t="s">
        <v>188</v>
      </c>
      <c r="E103" s="4">
        <v>0</v>
      </c>
      <c r="F103" s="4">
        <v>0</v>
      </c>
      <c r="G103" s="4">
        <v>0</v>
      </c>
      <c r="H103" s="4">
        <v>0</v>
      </c>
      <c r="I103" s="5">
        <f t="shared" si="2"/>
        <v>0</v>
      </c>
    </row>
    <row r="104" spans="1:9">
      <c r="A104" s="2">
        <v>97</v>
      </c>
      <c r="B104" s="25" t="s">
        <v>113</v>
      </c>
      <c r="C104" s="3" t="s">
        <v>150</v>
      </c>
      <c r="D104" s="3" t="s">
        <v>188</v>
      </c>
      <c r="E104" s="4">
        <v>0</v>
      </c>
      <c r="F104" s="4">
        <v>380879.65</v>
      </c>
      <c r="G104" s="4">
        <v>0</v>
      </c>
      <c r="H104" s="4">
        <v>0</v>
      </c>
      <c r="I104" s="5">
        <f t="shared" si="2"/>
        <v>380879.65</v>
      </c>
    </row>
    <row r="105" spans="1:9">
      <c r="A105" s="2">
        <v>98</v>
      </c>
      <c r="B105" s="25" t="s">
        <v>94</v>
      </c>
      <c r="C105" s="3" t="s">
        <v>128</v>
      </c>
      <c r="D105" s="3" t="s">
        <v>188</v>
      </c>
      <c r="E105" s="4">
        <v>0</v>
      </c>
      <c r="F105" s="4">
        <v>52038</v>
      </c>
      <c r="G105" s="4">
        <v>0</v>
      </c>
      <c r="H105" s="4">
        <v>0</v>
      </c>
      <c r="I105" s="5">
        <f t="shared" si="2"/>
        <v>52038</v>
      </c>
    </row>
    <row r="106" spans="1:9">
      <c r="A106" s="2">
        <v>99</v>
      </c>
      <c r="B106" s="25" t="s">
        <v>86</v>
      </c>
      <c r="C106" s="3" t="s">
        <v>142</v>
      </c>
      <c r="D106" s="3" t="s">
        <v>188</v>
      </c>
      <c r="E106" s="4">
        <v>118425</v>
      </c>
      <c r="F106" s="4">
        <v>0</v>
      </c>
      <c r="G106" s="4">
        <v>0</v>
      </c>
      <c r="H106" s="4">
        <v>0</v>
      </c>
      <c r="I106" s="5">
        <f t="shared" si="2"/>
        <v>118425</v>
      </c>
    </row>
    <row r="107" spans="1:9">
      <c r="A107" s="2">
        <v>100</v>
      </c>
      <c r="B107" s="25" t="s">
        <v>97</v>
      </c>
      <c r="C107" s="3" t="s">
        <v>178</v>
      </c>
      <c r="D107" s="3" t="s">
        <v>188</v>
      </c>
      <c r="E107" s="4">
        <v>151976</v>
      </c>
      <c r="F107" s="4"/>
      <c r="G107" s="4"/>
      <c r="H107" s="4"/>
      <c r="I107" s="5">
        <f t="shared" si="2"/>
        <v>151976</v>
      </c>
    </row>
    <row r="108" spans="1:9">
      <c r="A108" s="2">
        <v>101</v>
      </c>
      <c r="B108" s="25" t="s">
        <v>26</v>
      </c>
      <c r="C108" s="3" t="s">
        <v>142</v>
      </c>
      <c r="D108" s="3" t="s">
        <v>188</v>
      </c>
      <c r="E108" s="4">
        <v>136930.20000000001</v>
      </c>
      <c r="F108" s="4"/>
      <c r="G108" s="4"/>
      <c r="H108" s="4"/>
      <c r="I108" s="5">
        <f t="shared" si="2"/>
        <v>136930.20000000001</v>
      </c>
    </row>
    <row r="109" spans="1:9">
      <c r="A109" s="2">
        <v>102</v>
      </c>
      <c r="B109" s="25" t="s">
        <v>25</v>
      </c>
      <c r="C109" s="3" t="s">
        <v>128</v>
      </c>
      <c r="D109" s="3" t="s">
        <v>188</v>
      </c>
      <c r="E109" s="4">
        <v>80000</v>
      </c>
      <c r="F109" s="4">
        <v>55200</v>
      </c>
      <c r="G109" s="4"/>
      <c r="H109" s="4"/>
      <c r="I109" s="5">
        <f t="shared" si="2"/>
        <v>135200</v>
      </c>
    </row>
    <row r="110" spans="1:9">
      <c r="A110" s="2">
        <v>103</v>
      </c>
      <c r="B110" s="25" t="s">
        <v>87</v>
      </c>
      <c r="C110" s="3"/>
      <c r="D110" s="3" t="s">
        <v>188</v>
      </c>
      <c r="E110" s="4">
        <v>0</v>
      </c>
      <c r="F110" s="4">
        <v>0</v>
      </c>
      <c r="G110" s="4">
        <v>0</v>
      </c>
      <c r="H110" s="4">
        <v>0</v>
      </c>
      <c r="I110" s="5">
        <f t="shared" si="2"/>
        <v>0</v>
      </c>
    </row>
    <row r="111" spans="1:9">
      <c r="A111" s="2">
        <v>104</v>
      </c>
      <c r="B111" s="25" t="s">
        <v>110</v>
      </c>
      <c r="C111" s="3" t="s">
        <v>129</v>
      </c>
      <c r="D111" s="3" t="s">
        <v>188</v>
      </c>
      <c r="E111" s="4"/>
      <c r="F111" s="4">
        <v>123900</v>
      </c>
      <c r="G111" s="4"/>
      <c r="H111" s="4"/>
      <c r="I111" s="5">
        <f t="shared" si="2"/>
        <v>123900</v>
      </c>
    </row>
    <row r="112" spans="1:9">
      <c r="A112" s="2">
        <v>105</v>
      </c>
      <c r="B112" s="25" t="s">
        <v>88</v>
      </c>
      <c r="C112" s="3" t="s">
        <v>142</v>
      </c>
      <c r="D112" s="3" t="s">
        <v>188</v>
      </c>
      <c r="E112" s="4"/>
      <c r="F112" s="4">
        <v>284000</v>
      </c>
      <c r="G112" s="4"/>
      <c r="H112" s="4"/>
      <c r="I112" s="5">
        <f t="shared" si="2"/>
        <v>284000</v>
      </c>
    </row>
    <row r="113" spans="1:9">
      <c r="A113" s="2">
        <v>106</v>
      </c>
      <c r="B113" s="25" t="s">
        <v>106</v>
      </c>
      <c r="C113" s="3"/>
      <c r="D113" s="3" t="s">
        <v>188</v>
      </c>
      <c r="E113" s="4">
        <v>0</v>
      </c>
      <c r="F113" s="4">
        <v>0</v>
      </c>
      <c r="G113" s="4">
        <v>0</v>
      </c>
      <c r="H113" s="4">
        <v>0</v>
      </c>
      <c r="I113" s="5">
        <f t="shared" si="2"/>
        <v>0</v>
      </c>
    </row>
    <row r="114" spans="1:9">
      <c r="A114" s="2">
        <v>107</v>
      </c>
      <c r="B114" s="25" t="s">
        <v>24</v>
      </c>
      <c r="C114" s="3" t="s">
        <v>142</v>
      </c>
      <c r="D114" s="3" t="s">
        <v>188</v>
      </c>
      <c r="E114" s="4">
        <v>33250</v>
      </c>
      <c r="F114" s="4"/>
      <c r="G114" s="4"/>
      <c r="H114" s="4"/>
      <c r="I114" s="5">
        <f t="shared" si="2"/>
        <v>33250</v>
      </c>
    </row>
    <row r="115" spans="1:9">
      <c r="A115" s="2">
        <v>108</v>
      </c>
      <c r="B115" s="25" t="s">
        <v>23</v>
      </c>
      <c r="C115" s="3" t="s">
        <v>131</v>
      </c>
      <c r="D115" s="3" t="s">
        <v>188</v>
      </c>
      <c r="E115" s="4">
        <v>127900</v>
      </c>
      <c r="F115" s="4"/>
      <c r="G115" s="4"/>
      <c r="H115" s="4"/>
      <c r="I115" s="5">
        <f t="shared" si="2"/>
        <v>127900</v>
      </c>
    </row>
    <row r="116" spans="1:9">
      <c r="A116" s="2">
        <v>109</v>
      </c>
      <c r="B116" s="25" t="s">
        <v>20</v>
      </c>
      <c r="C116" s="3" t="s">
        <v>186</v>
      </c>
      <c r="D116" s="3" t="s">
        <v>189</v>
      </c>
      <c r="E116" s="4">
        <v>50504</v>
      </c>
      <c r="F116" s="4"/>
      <c r="G116" s="4"/>
      <c r="H116" s="4"/>
      <c r="I116" s="5">
        <f t="shared" si="2"/>
        <v>50504</v>
      </c>
    </row>
    <row r="117" spans="1:9">
      <c r="A117" s="2">
        <v>110</v>
      </c>
      <c r="B117" s="25" t="s">
        <v>22</v>
      </c>
      <c r="C117" s="3" t="s">
        <v>133</v>
      </c>
      <c r="D117" s="3" t="s">
        <v>188</v>
      </c>
      <c r="E117" s="4">
        <v>2596</v>
      </c>
      <c r="F117" s="4"/>
      <c r="G117" s="4"/>
      <c r="H117" s="4"/>
      <c r="I117" s="5">
        <f t="shared" si="2"/>
        <v>2596</v>
      </c>
    </row>
    <row r="118" spans="1:9">
      <c r="A118" s="2">
        <v>111</v>
      </c>
      <c r="B118" s="25" t="s">
        <v>91</v>
      </c>
      <c r="C118" s="3"/>
      <c r="D118" s="3" t="s">
        <v>188</v>
      </c>
      <c r="E118" s="4">
        <v>0</v>
      </c>
      <c r="F118" s="4">
        <v>0</v>
      </c>
      <c r="G118" s="4">
        <v>0</v>
      </c>
      <c r="H118" s="4">
        <v>0</v>
      </c>
      <c r="I118" s="5">
        <f t="shared" si="2"/>
        <v>0</v>
      </c>
    </row>
    <row r="119" spans="1:9">
      <c r="A119" s="2">
        <v>112</v>
      </c>
      <c r="B119" s="25" t="s">
        <v>21</v>
      </c>
      <c r="C119" s="3" t="s">
        <v>130</v>
      </c>
      <c r="D119" s="3" t="s">
        <v>188</v>
      </c>
      <c r="E119" s="4">
        <v>0</v>
      </c>
      <c r="F119" s="4">
        <v>0</v>
      </c>
      <c r="G119" s="4">
        <v>11800</v>
      </c>
      <c r="H119" s="4">
        <v>0</v>
      </c>
      <c r="I119" s="5">
        <f t="shared" si="2"/>
        <v>11800</v>
      </c>
    </row>
    <row r="120" spans="1:9">
      <c r="A120" s="2">
        <v>113</v>
      </c>
      <c r="B120" s="25" t="s">
        <v>19</v>
      </c>
      <c r="C120" s="3" t="s">
        <v>131</v>
      </c>
      <c r="D120" s="3" t="s">
        <v>188</v>
      </c>
      <c r="E120" s="4">
        <v>750552.96</v>
      </c>
      <c r="F120" s="4"/>
      <c r="G120" s="4"/>
      <c r="H120" s="4"/>
      <c r="I120" s="5">
        <f t="shared" si="2"/>
        <v>750552.96</v>
      </c>
    </row>
    <row r="121" spans="1:9">
      <c r="A121" s="2">
        <v>114</v>
      </c>
      <c r="B121" s="25" t="s">
        <v>18</v>
      </c>
      <c r="C121" s="3" t="s">
        <v>187</v>
      </c>
      <c r="D121" s="3" t="s">
        <v>188</v>
      </c>
      <c r="E121" s="4"/>
      <c r="F121" s="4">
        <v>267860</v>
      </c>
      <c r="G121" s="4"/>
      <c r="H121" s="4"/>
      <c r="I121" s="5">
        <f t="shared" si="2"/>
        <v>267860</v>
      </c>
    </row>
    <row r="122" spans="1:9">
      <c r="A122" s="2">
        <v>115</v>
      </c>
      <c r="B122" s="25" t="s">
        <v>41</v>
      </c>
      <c r="C122" s="3" t="s">
        <v>142</v>
      </c>
      <c r="D122" s="3" t="s">
        <v>188</v>
      </c>
      <c r="E122" s="4">
        <v>0</v>
      </c>
      <c r="F122" s="4">
        <v>52527.9</v>
      </c>
      <c r="G122" s="4">
        <v>0</v>
      </c>
      <c r="H122" s="4">
        <v>0</v>
      </c>
      <c r="I122" s="5">
        <f t="shared" si="2"/>
        <v>52527.9</v>
      </c>
    </row>
    <row r="123" spans="1:9">
      <c r="A123" s="2">
        <v>116</v>
      </c>
      <c r="B123" s="25" t="s">
        <v>14</v>
      </c>
      <c r="C123" s="3" t="s">
        <v>132</v>
      </c>
      <c r="D123" s="3" t="s">
        <v>188</v>
      </c>
      <c r="E123" s="4">
        <v>103916.12</v>
      </c>
      <c r="F123" s="4"/>
      <c r="G123" s="4"/>
      <c r="H123" s="4">
        <v>121500</v>
      </c>
      <c r="I123" s="5">
        <f t="shared" si="2"/>
        <v>225416.12</v>
      </c>
    </row>
    <row r="124" spans="1:9">
      <c r="A124" s="2">
        <v>117</v>
      </c>
      <c r="B124" s="25" t="s">
        <v>15</v>
      </c>
      <c r="C124" s="3" t="s">
        <v>175</v>
      </c>
      <c r="D124" s="3" t="s">
        <v>188</v>
      </c>
      <c r="E124" s="4">
        <v>247094</v>
      </c>
      <c r="F124" s="4">
        <v>0</v>
      </c>
      <c r="G124" s="4">
        <v>0</v>
      </c>
      <c r="H124" s="4">
        <v>0</v>
      </c>
      <c r="I124" s="5">
        <f t="shared" si="2"/>
        <v>247094</v>
      </c>
    </row>
    <row r="125" spans="1:9">
      <c r="A125" s="2">
        <v>118</v>
      </c>
      <c r="B125" s="25" t="s">
        <v>90</v>
      </c>
      <c r="C125" s="3" t="s">
        <v>182</v>
      </c>
      <c r="D125" s="3" t="s">
        <v>188</v>
      </c>
      <c r="E125" s="4">
        <v>0</v>
      </c>
      <c r="F125" s="4">
        <v>0</v>
      </c>
      <c r="G125" s="4">
        <v>0</v>
      </c>
      <c r="H125" s="4">
        <v>0</v>
      </c>
      <c r="I125" s="5">
        <f t="shared" si="2"/>
        <v>0</v>
      </c>
    </row>
    <row r="126" spans="1:9">
      <c r="A126" s="2">
        <v>119</v>
      </c>
      <c r="B126" s="25" t="s">
        <v>12</v>
      </c>
      <c r="C126" s="3" t="s">
        <v>130</v>
      </c>
      <c r="D126" s="3" t="s">
        <v>188</v>
      </c>
      <c r="E126" s="4">
        <v>0</v>
      </c>
      <c r="F126" s="4">
        <v>0</v>
      </c>
      <c r="G126" s="4">
        <v>0</v>
      </c>
      <c r="H126" s="4">
        <v>0</v>
      </c>
      <c r="I126" s="5">
        <f t="shared" si="2"/>
        <v>0</v>
      </c>
    </row>
    <row r="127" spans="1:9">
      <c r="A127" s="2">
        <v>120</v>
      </c>
      <c r="B127" s="26" t="s">
        <v>152</v>
      </c>
      <c r="C127" s="3"/>
      <c r="D127" s="3" t="s">
        <v>188</v>
      </c>
      <c r="E127" s="4">
        <v>0</v>
      </c>
      <c r="F127" s="4">
        <v>0</v>
      </c>
      <c r="G127" s="4">
        <v>0</v>
      </c>
      <c r="H127" s="4">
        <v>0</v>
      </c>
      <c r="I127" s="5">
        <f t="shared" ref="I127:I133" si="3">SUM(E127:H127)</f>
        <v>0</v>
      </c>
    </row>
    <row r="128" spans="1:9">
      <c r="A128" s="2">
        <v>121</v>
      </c>
      <c r="B128" s="26" t="s">
        <v>153</v>
      </c>
      <c r="C128" s="3"/>
      <c r="D128" s="3" t="s">
        <v>188</v>
      </c>
      <c r="E128" s="4">
        <v>0</v>
      </c>
      <c r="F128" s="4">
        <v>0</v>
      </c>
      <c r="G128" s="4">
        <v>0</v>
      </c>
      <c r="H128" s="4">
        <v>0</v>
      </c>
      <c r="I128" s="5">
        <f t="shared" si="3"/>
        <v>0</v>
      </c>
    </row>
    <row r="129" spans="1:9">
      <c r="A129" s="23">
        <v>122</v>
      </c>
      <c r="B129" s="26" t="s">
        <v>154</v>
      </c>
      <c r="C129" s="3"/>
      <c r="D129" s="3" t="s">
        <v>188</v>
      </c>
      <c r="E129" s="4">
        <v>0</v>
      </c>
      <c r="F129" s="4">
        <v>0</v>
      </c>
      <c r="G129" s="4">
        <v>0</v>
      </c>
      <c r="H129" s="4">
        <v>0</v>
      </c>
      <c r="I129" s="5">
        <f t="shared" si="3"/>
        <v>0</v>
      </c>
    </row>
    <row r="130" spans="1:9">
      <c r="A130" s="23">
        <v>123</v>
      </c>
      <c r="B130" s="26" t="s">
        <v>191</v>
      </c>
      <c r="C130" s="3" t="s">
        <v>193</v>
      </c>
      <c r="D130" s="3" t="s">
        <v>188</v>
      </c>
      <c r="E130" s="4">
        <v>0</v>
      </c>
      <c r="F130" s="4">
        <v>0</v>
      </c>
      <c r="G130" s="4">
        <v>0</v>
      </c>
      <c r="H130" s="4">
        <v>139995.20000000001</v>
      </c>
      <c r="I130" s="5">
        <f t="shared" si="3"/>
        <v>139995.20000000001</v>
      </c>
    </row>
    <row r="131" spans="1:9">
      <c r="A131" s="23">
        <v>124</v>
      </c>
      <c r="B131" s="26" t="s">
        <v>190</v>
      </c>
      <c r="C131" s="3" t="s">
        <v>192</v>
      </c>
      <c r="D131" s="3" t="s">
        <v>188</v>
      </c>
      <c r="E131" s="4">
        <v>0</v>
      </c>
      <c r="F131" s="4">
        <v>18585</v>
      </c>
      <c r="G131" s="4">
        <v>0</v>
      </c>
      <c r="H131" s="4">
        <v>0</v>
      </c>
      <c r="I131" s="5">
        <f t="shared" si="3"/>
        <v>18585</v>
      </c>
    </row>
    <row r="132" spans="1:9">
      <c r="A132" s="23"/>
      <c r="B132" s="26"/>
      <c r="C132" s="3"/>
      <c r="D132" s="3"/>
      <c r="E132" s="4">
        <v>0</v>
      </c>
      <c r="F132" s="4">
        <v>0</v>
      </c>
      <c r="G132" s="4">
        <v>0</v>
      </c>
      <c r="H132" s="4">
        <v>0</v>
      </c>
      <c r="I132" s="5">
        <f t="shared" si="3"/>
        <v>0</v>
      </c>
    </row>
    <row r="133" spans="1:9">
      <c r="A133" s="23"/>
      <c r="B133" s="26"/>
      <c r="C133" s="3"/>
      <c r="D133" s="3"/>
      <c r="E133" s="6"/>
      <c r="F133" s="24"/>
      <c r="G133" s="24"/>
      <c r="H133" s="24"/>
      <c r="I133" s="5">
        <f t="shared" si="3"/>
        <v>0</v>
      </c>
    </row>
    <row r="134" spans="1:9" ht="18.75">
      <c r="A134" s="33" t="s">
        <v>7</v>
      </c>
      <c r="B134" s="34"/>
      <c r="C134" s="34"/>
      <c r="D134" s="34"/>
      <c r="E134" s="11"/>
      <c r="F134" s="10"/>
      <c r="G134" s="9"/>
      <c r="H134" s="9"/>
      <c r="I134" s="7">
        <f>SUM(I8:I133)</f>
        <v>34934072.239999995</v>
      </c>
    </row>
    <row r="136" spans="1:9" ht="28.5">
      <c r="A136" s="22"/>
      <c r="B136" s="21"/>
    </row>
    <row r="140" spans="1:9" ht="15.75">
      <c r="B140" s="12"/>
      <c r="C140" s="31"/>
      <c r="D140" s="31"/>
      <c r="F140" t="s">
        <v>195</v>
      </c>
    </row>
    <row r="141" spans="1:9">
      <c r="A141" s="35"/>
      <c r="B141" s="35"/>
      <c r="C141" s="35"/>
      <c r="D141" s="35"/>
      <c r="E141" s="35"/>
      <c r="F141" s="35"/>
      <c r="G141" s="35"/>
      <c r="H141" s="17"/>
    </row>
    <row r="142" spans="1:9">
      <c r="A142" s="35"/>
      <c r="B142" s="35"/>
      <c r="C142" s="35"/>
      <c r="D142" s="35"/>
      <c r="E142" s="35"/>
      <c r="F142" s="35"/>
      <c r="G142" s="35"/>
      <c r="H142" s="17"/>
    </row>
    <row r="143" spans="1:9">
      <c r="A143" s="13"/>
      <c r="B143" s="14"/>
      <c r="C143" s="36"/>
      <c r="D143" s="36"/>
      <c r="E143" s="30"/>
      <c r="F143" s="30"/>
      <c r="G143" s="30"/>
      <c r="H143" s="18"/>
    </row>
    <row r="144" spans="1:9">
      <c r="A144" s="13"/>
      <c r="B144" s="15" t="s">
        <v>11</v>
      </c>
      <c r="C144" s="32" t="s">
        <v>194</v>
      </c>
      <c r="D144" s="32"/>
      <c r="E144" s="31"/>
      <c r="F144" s="31"/>
      <c r="G144" s="31"/>
      <c r="H144" s="16"/>
    </row>
  </sheetData>
  <sortState ref="B8:B126">
    <sortCondition ref="B8"/>
  </sortState>
  <mergeCells count="8">
    <mergeCell ref="A3:J3"/>
    <mergeCell ref="C144:D144"/>
    <mergeCell ref="E144:G144"/>
    <mergeCell ref="C140:D140"/>
    <mergeCell ref="A134:D134"/>
    <mergeCell ref="A141:G142"/>
    <mergeCell ref="C143:D143"/>
    <mergeCell ref="E143:G143"/>
  </mergeCells>
  <phoneticPr fontId="9" type="noConversion"/>
  <pageMargins left="0.7" right="0.7" top="0.75" bottom="0.75" header="0.3" footer="0.3"/>
  <pageSetup paperSize="9" scale="81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DEUDA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Mayelin Mendez</dc:creator>
  <cp:lastModifiedBy>ruth.patricio</cp:lastModifiedBy>
  <cp:lastPrinted>2022-03-07T18:25:53Z</cp:lastPrinted>
  <dcterms:created xsi:type="dcterms:W3CDTF">2022-03-03T12:44:54Z</dcterms:created>
  <dcterms:modified xsi:type="dcterms:W3CDTF">2022-03-10T16:59:16Z</dcterms:modified>
</cp:coreProperties>
</file>