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PRIMER TIMESTRE 2025\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</externalReferences>
  <definedNames>
    <definedName name="_xlnm._FilterDatabase" localSheetId="0" hidden="1">'Contratados Junio 2023'!$A$6:$P$12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2" i="2" l="1"/>
  <c r="L12" i="2"/>
  <c r="K12" i="2"/>
  <c r="P7" i="2" l="1"/>
  <c r="L7" i="2"/>
</calcChain>
</file>

<file path=xl/sharedStrings.xml><?xml version="1.0" encoding="utf-8"?>
<sst xmlns="http://schemas.openxmlformats.org/spreadsheetml/2006/main" count="57" uniqueCount="38">
  <si>
    <t>NOMBRES</t>
  </si>
  <si>
    <t>SEXO</t>
  </si>
  <si>
    <t>CARGO</t>
  </si>
  <si>
    <t>AFP</t>
  </si>
  <si>
    <t>ISR</t>
  </si>
  <si>
    <t>SFS</t>
  </si>
  <si>
    <t>OTROS</t>
  </si>
  <si>
    <t>M</t>
  </si>
  <si>
    <t>SERVICIO NACIONAL DE SALUD</t>
  </si>
  <si>
    <t>CONTRATADO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</si>
  <si>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</si>
  <si>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</si>
  <si>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</si>
  <si>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</si>
  <si>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</si>
  <si>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</si>
  <si>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</si>
  <si>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</si>
  <si>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</si>
  <si>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</si>
  <si>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</si>
  <si>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</si>
  <si>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</si>
  <si>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>SEGURIDAD</t>
  </si>
  <si>
    <t>VIGILANTE</t>
  </si>
  <si>
    <t>DANIEL MORILLO DEL ROSARIO</t>
  </si>
  <si>
    <t>CONTROL DE PLAGAS</t>
  </si>
  <si>
    <t>INDEFINIDO</t>
  </si>
  <si>
    <t>Licda.Yassiel Ramirez</t>
  </si>
  <si>
    <t>Encdo. Recursos Humanos</t>
  </si>
  <si>
    <t xml:space="preserve">GUSTAVO ANTONIO ROSSO </t>
  </si>
  <si>
    <t>JUAN SENCION RAMIREZ</t>
  </si>
  <si>
    <t>MARCOS ANTONIO PEREZ RAMIREZ</t>
  </si>
  <si>
    <t>RECOLECTOR DE BASURA</t>
  </si>
  <si>
    <t>JOSE MOISES BELTRE CALDERON</t>
  </si>
  <si>
    <t>COMPTRAS</t>
  </si>
  <si>
    <t>AYUDANTE DE COMPRAS</t>
  </si>
  <si>
    <t>s de Marzo 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</si>
</sst>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0"/>
  <sheetViews>
    <sheetView tabSelected="1" workbookViewId="0">
      <selection activeCell="F11" sqref="F11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7109375" style="8" customWidth="1"/>
    <col min="16" max="16" width="10.85546875" style="8" customWidth="1"/>
    <col min="17" max="16384" width="11.42578125" style="2"/>
  </cols>
  <sheetData>
    <row r="2" spans="1:16" x14ac:dyDescent="0.2">
      <c r="C2" s="3" t="s">
        <v>8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17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20</v>
      </c>
      <c r="D4" s="3"/>
      <c r="E4" s="3" t="s">
        <v>37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10</v>
      </c>
      <c r="B6" s="5" t="s">
        <v>0</v>
      </c>
      <c r="C6" s="5" t="s">
        <v>1</v>
      </c>
      <c r="D6" s="5" t="s">
        <v>19</v>
      </c>
      <c r="E6" s="5" t="s">
        <v>18</v>
      </c>
      <c r="F6" s="5" t="s">
        <v>11</v>
      </c>
      <c r="G6" s="5" t="s">
        <v>2</v>
      </c>
      <c r="H6" s="5" t="s">
        <v>12</v>
      </c>
      <c r="I6" s="6" t="s">
        <v>15</v>
      </c>
      <c r="J6" s="6" t="s">
        <v>16</v>
      </c>
      <c r="K6" s="6" t="s">
        <v>13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14</v>
      </c>
    </row>
    <row r="7" spans="1:16" s="21" customFormat="1" x14ac:dyDescent="0.2">
      <c r="A7" s="15">
        <v>1</v>
      </c>
      <c r="B7" s="19" t="s">
        <v>25</v>
      </c>
      <c r="C7" s="19" t="s">
        <v>7</v>
      </c>
      <c r="D7" s="19">
        <v>6</v>
      </c>
      <c r="E7" s="19" t="s">
        <v>21</v>
      </c>
      <c r="F7" s="19" t="s">
        <v>23</v>
      </c>
      <c r="G7" s="19" t="s">
        <v>26</v>
      </c>
      <c r="H7" s="15" t="s">
        <v>9</v>
      </c>
      <c r="I7" s="16">
        <v>43720</v>
      </c>
      <c r="J7" s="16" t="s">
        <v>27</v>
      </c>
      <c r="K7" s="20">
        <v>15000</v>
      </c>
      <c r="L7" s="17">
        <f t="shared" ref="L7" si="0">SUM(K7*5.91%)</f>
        <v>886.5</v>
      </c>
      <c r="M7" s="20"/>
      <c r="N7" s="20"/>
      <c r="O7" s="19"/>
      <c r="P7" s="17">
        <f>'[1]NOMINA INTERNA  '!$J$8</f>
        <v>14113.5</v>
      </c>
    </row>
    <row r="8" spans="1:16" s="18" customFormat="1" x14ac:dyDescent="0.2">
      <c r="A8" s="15">
        <v>2</v>
      </c>
      <c r="B8" s="15" t="s">
        <v>30</v>
      </c>
      <c r="C8" s="19" t="s">
        <v>7</v>
      </c>
      <c r="D8" s="15">
        <v>6</v>
      </c>
      <c r="E8" s="15" t="s">
        <v>21</v>
      </c>
      <c r="F8" s="15" t="s">
        <v>23</v>
      </c>
      <c r="G8" s="15" t="s">
        <v>24</v>
      </c>
      <c r="H8" s="15" t="s">
        <v>9</v>
      </c>
      <c r="I8" s="16">
        <v>45444</v>
      </c>
      <c r="J8" s="16" t="s">
        <v>27</v>
      </c>
      <c r="K8" s="17">
        <v>10000</v>
      </c>
      <c r="L8" s="17">
        <v>591</v>
      </c>
      <c r="M8" s="17"/>
      <c r="N8" s="17"/>
      <c r="O8" s="14"/>
      <c r="P8" s="17">
        <v>9409</v>
      </c>
    </row>
    <row r="9" spans="1:16" s="18" customFormat="1" ht="15" x14ac:dyDescent="0.25">
      <c r="A9" s="15">
        <v>3</v>
      </c>
      <c r="B9" s="23" t="s">
        <v>31</v>
      </c>
      <c r="C9" s="19" t="s">
        <v>7</v>
      </c>
      <c r="D9" s="15">
        <v>6</v>
      </c>
      <c r="E9" s="15" t="s">
        <v>21</v>
      </c>
      <c r="F9" s="25" t="s">
        <v>22</v>
      </c>
      <c r="G9" s="24" t="s">
        <v>33</v>
      </c>
      <c r="H9" s="15" t="s">
        <v>9</v>
      </c>
      <c r="I9" s="16">
        <v>45597</v>
      </c>
      <c r="J9" s="16" t="s">
        <v>27</v>
      </c>
      <c r="K9" s="17">
        <v>10000</v>
      </c>
      <c r="L9" s="17">
        <v>591</v>
      </c>
      <c r="M9" s="17"/>
      <c r="N9" s="17"/>
      <c r="O9" s="14"/>
      <c r="P9" s="17">
        <v>9409</v>
      </c>
    </row>
    <row r="10" spans="1:16" s="18" customFormat="1" ht="15" x14ac:dyDescent="0.25">
      <c r="A10" s="15">
        <v>4</v>
      </c>
      <c r="B10" s="23" t="s">
        <v>32</v>
      </c>
      <c r="C10" s="19" t="s">
        <v>7</v>
      </c>
      <c r="D10" s="15">
        <v>6</v>
      </c>
      <c r="E10" s="15" t="s">
        <v>21</v>
      </c>
      <c r="F10" s="26" t="s">
        <v>22</v>
      </c>
      <c r="G10" s="24" t="s">
        <v>33</v>
      </c>
      <c r="H10" s="15" t="s">
        <v>9</v>
      </c>
      <c r="I10" s="16">
        <v>45597</v>
      </c>
      <c r="J10" s="16" t="s">
        <v>27</v>
      </c>
      <c r="K10" s="17">
        <v>10000</v>
      </c>
      <c r="L10" s="17">
        <v>591</v>
      </c>
      <c r="M10" s="17"/>
      <c r="N10" s="17"/>
      <c r="O10" s="14"/>
      <c r="P10" s="17">
        <v>9409</v>
      </c>
    </row>
    <row r="11" spans="1:16" s="18" customFormat="1" x14ac:dyDescent="0.2">
      <c r="A11" s="15">
        <v>5</v>
      </c>
      <c r="B11" s="15" t="s">
        <v>34</v>
      </c>
      <c r="C11" s="19" t="s">
        <v>7</v>
      </c>
      <c r="D11" s="15">
        <v>6</v>
      </c>
      <c r="E11" s="15" t="s">
        <v>21</v>
      </c>
      <c r="F11" s="15" t="s">
        <v>35</v>
      </c>
      <c r="G11" s="15" t="s">
        <v>36</v>
      </c>
      <c r="H11" s="15" t="s">
        <v>9</v>
      </c>
      <c r="I11" s="16">
        <v>45536</v>
      </c>
      <c r="J11" s="16" t="s">
        <v>27</v>
      </c>
      <c r="K11" s="17">
        <v>14000</v>
      </c>
      <c r="L11" s="17">
        <v>827.4</v>
      </c>
      <c r="M11" s="17"/>
      <c r="N11" s="17"/>
      <c r="O11" s="14"/>
      <c r="P11" s="17">
        <v>13172.6</v>
      </c>
    </row>
    <row r="12" spans="1:16" ht="12.75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10">
        <f>SUM(K7:K11)</f>
        <v>59000</v>
      </c>
      <c r="L12" s="10">
        <f>SUM(L7:L11)</f>
        <v>3486.9</v>
      </c>
      <c r="M12" s="10"/>
      <c r="N12" s="10"/>
      <c r="O12" s="22"/>
      <c r="P12" s="10">
        <f>SUM(P7:P11)</f>
        <v>55513.1</v>
      </c>
    </row>
    <row r="18" spans="7:7" ht="21" x14ac:dyDescent="0.35">
      <c r="G18" s="11" t="s">
        <v>28</v>
      </c>
    </row>
    <row r="19" spans="7:7" ht="21" x14ac:dyDescent="0.35">
      <c r="G19" s="12" t="s">
        <v>29</v>
      </c>
    </row>
    <row r="20" spans="7:7" ht="21" x14ac:dyDescent="0.35">
      <c r="G20" s="13"/>
    </row>
  </sheetData>
  <autoFilter ref="A6:P12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2025-04-10T20:25:36Z</cp:lastPrinted>
  <dcterms:created xsi:type="dcterms:W3CDTF">2021-08-05T12:49:15Z</dcterms:created>
  <dcterms:modified xsi:type="dcterms:W3CDTF">2025-04-10T20:25:39Z</dcterms:modified>
</cp:coreProperties>
</file>