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DOCUMENTOS 2024\INFORMES\INFORMES OAI\"/>
    </mc:Choice>
  </mc:AlternateContent>
  <bookViews>
    <workbookView xWindow="0" yWindow="0" windowWidth="19200" windowHeight="11595"/>
  </bookViews>
  <sheets>
    <sheet name="Contratados Junio 2023" sheetId="2" r:id="rId1"/>
  </sheets>
  <externalReferences>
    <externalReference r:id="rId2"/>
    <externalReference r:id="rId3"/>
    <externalReference r:id="rId4"/>
    <externalReference r:id="rId5"/>
  </externalReferences>
  <definedNames>
    <definedName name="_xlnm._FilterDatabase" localSheetId="0" hidden="1">'Contratados Junio 2023'!$A$6:$P$41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41" i="2" l="1"/>
  <c r="O41" i="2"/>
  <c r="L41" i="2"/>
  <c r="K41" i="2"/>
  <c r="P10" i="2" l="1"/>
  <c r="L10" i="2"/>
  <c r="B26" i="2" l="1"/>
  <c r="B33" i="2" l="1"/>
  <c r="B30" i="2" l="1"/>
  <c r="B31" i="2"/>
  <c r="B32" i="2"/>
</calcChain>
</file>

<file path=xl/sharedStrings.xml><?xml version="1.0" encoding="utf-8"?>
<sst xmlns="http://schemas.openxmlformats.org/spreadsheetml/2006/main" count="255" uniqueCount="88">
  <si>
    <t>NOMBRES</t>
  </si>
  <si>
    <t>SEXO</t>
  </si>
  <si>
    <t>CARGO</t>
  </si>
  <si>
    <t>AFP</t>
  </si>
  <si>
    <t>ISR</t>
  </si>
  <si>
    <t>SFS</t>
  </si>
  <si>
    <t>OTROS</t>
  </si>
  <si>
    <t>F</t>
  </si>
  <si>
    <t>M</t>
  </si>
  <si>
    <t>SERVICIO NACIONAL DE SALUD</t>
  </si>
  <si>
    <t>SECRETARIA</t>
  </si>
  <si>
    <t>CONTRATADO</t>
  </si>
  <si>
    <t>MEDICO AUDITOR</t>
  </si>
  <si>
    <t>AUXILIAR DE CONTABILIDAD</t>
  </si>
  <si>
    <t>AYUDANTE DE MANTENIMIENTO</t>
  </si>
  <si>
    <t>AUXILIAR DE FACTURACION Y SEGURO</t>
  </si>
  <si>
    <t>REG. NO.</t>
  </si>
  <si>
    <t>DIRECCION O DEPARTAMENTO</t>
  </si>
  <si>
    <t>CATEGORIA DE SERVIDOR</t>
  </si>
  <si>
    <t>SUELDO BRUTO</t>
  </si>
  <si>
    <t>SUELDO NETO</t>
  </si>
  <si>
    <t>FECHA DESIGNACION</t>
  </si>
  <si>
    <t>FECHA DESVINCULACION</t>
  </si>
  <si>
    <t>Nómina de Sueldos Personal Contratado</t>
  </si>
  <si>
    <t>PROVINCIA</t>
  </si>
  <si>
    <t>REGION</t>
  </si>
  <si>
    <t>Correspondiente al mes de junio del año 2023</t>
  </si>
  <si>
    <t>AZUA</t>
  </si>
  <si>
    <t>SERVICIOS GENERALES</t>
  </si>
  <si>
    <t xml:space="preserve">JOSE AUGUSTO GOMEZ ENCARNACION </t>
  </si>
  <si>
    <t>ANESTESIOLOGIA</t>
  </si>
  <si>
    <t>TECNICO ANESTESIA</t>
  </si>
  <si>
    <t>NIURKA TORRES PEREZ</t>
  </si>
  <si>
    <t>MAYORDOMIA</t>
  </si>
  <si>
    <t>CONSERJE</t>
  </si>
  <si>
    <t>TOMAS GILBERTO  DE LEON LEBRON</t>
  </si>
  <si>
    <t>FACTURACION</t>
  </si>
  <si>
    <t>FACTURADOR</t>
  </si>
  <si>
    <t>NANCY DEYANIRA CIPRIAN</t>
  </si>
  <si>
    <t>ANA ROSA RUBIO CUEVAS</t>
  </si>
  <si>
    <t>MANTENIMIENTO</t>
  </si>
  <si>
    <t>ADMINISTRATIVO</t>
  </si>
  <si>
    <t>JOSE RAUL REYES JIMENEZ</t>
  </si>
  <si>
    <t>RECOLECTOR DE BASUSRA</t>
  </si>
  <si>
    <t>COCINERA</t>
  </si>
  <si>
    <t>DANILDA MONTES DE OCA ARIAS</t>
  </si>
  <si>
    <t>ANA MIGUELINA OLIVARES PERDOMO</t>
  </si>
  <si>
    <t>ANA DELFINA MELO MATOS</t>
  </si>
  <si>
    <t>AUXILIAR DE ADMISION</t>
  </si>
  <si>
    <t>CARLOS MANUEL MORILLO CARABALLO</t>
  </si>
  <si>
    <t>SEGURIDAD</t>
  </si>
  <si>
    <t>VIGILANTE</t>
  </si>
  <si>
    <t>VICTOR MANUEL MENDEZ</t>
  </si>
  <si>
    <t>JUAN DE LA CRUZ REYES</t>
  </si>
  <si>
    <t>YESSICA ELIZABETH MENDEZ SALVADOR</t>
  </si>
  <si>
    <t>SANTA ISABEL CUEVAS</t>
  </si>
  <si>
    <t>NANCY JAZMIN REYES TEJEDA</t>
  </si>
  <si>
    <t>ODONTOLOGIA</t>
  </si>
  <si>
    <t>ENC. DE REFRIGERACION</t>
  </si>
  <si>
    <t>DIRECCION MEDICA</t>
  </si>
  <si>
    <t>JOHNNY ABRAHAM  GARABITO SUERO</t>
  </si>
  <si>
    <t>GENESIS BELTRE DIAS</t>
  </si>
  <si>
    <t>JOSE MANUEL CORCINO GARCIA</t>
  </si>
  <si>
    <t>AUXILIAR DE MANTENIMIENTO</t>
  </si>
  <si>
    <t>DANIEL MORILLO DEL ROSARIO</t>
  </si>
  <si>
    <t>CONTROL DE PLAGAS</t>
  </si>
  <si>
    <t>INDEFINIDO</t>
  </si>
  <si>
    <t>Licda.Yassiel Ramirez</t>
  </si>
  <si>
    <t>Encdo. Recursos Humanos</t>
  </si>
  <si>
    <t>STARLIN MANUEL TEJEDA PUJOLS</t>
  </si>
  <si>
    <t>YAMILKA BAEZ CUSTODIO</t>
  </si>
  <si>
    <t>BIANELA  BELTRE BELTRE</t>
  </si>
  <si>
    <t>NELSON DAVID FIGUEREO DE OLEO</t>
  </si>
  <si>
    <t>YANELY LISBETH MATOS RAMIREZ</t>
  </si>
  <si>
    <t>AUXILIAR DE ALMACEN</t>
  </si>
  <si>
    <t>ALMACEN</t>
  </si>
  <si>
    <t>AUXILIAR DE DESPENSA</t>
  </si>
  <si>
    <t>DESPENSA</t>
  </si>
  <si>
    <t>f</t>
  </si>
  <si>
    <t>WANDA ELIZABETH TEJEDA</t>
  </si>
  <si>
    <t>ELBA MARIA GURIDIS GARCIA</t>
  </si>
  <si>
    <t>MAXILENNY PAYANO LEDESMA</t>
  </si>
  <si>
    <t>AUXILIAR DE ATENCION AL USUARIO</t>
  </si>
  <si>
    <t>ATENCION AL USUARIO</t>
  </si>
  <si>
    <t xml:space="preserve">FACTURACION </t>
  </si>
  <si>
    <t>JESUS NICOLAS PEREZ REYES</t>
  </si>
  <si>
    <t>WANDA RUMERYS AGRAMONTE JIMENEZ</t>
  </si>
  <si>
    <t>s de Mayo del año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</si>
</sst>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(* #,##0.00_);_(* \(#,##0.00\);_(* &quot;-&quot;??_);_(@_)"/>
  </numFmts>
  <fonts count="9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0" fontId="6" fillId="0" borderId="0"/>
    <xf numFmtId="0" fontId="7" fillId="0" borderId="0"/>
    <xf numFmtId="43" fontId="8" fillId="0" borderId="0" applyFont="0" applyFill="0" applyBorder="0" applyAlignment="0" applyProtection="0"/>
  </cellStyleXfs>
  <cellXfs count="24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/>
    <xf numFmtId="0" fontId="2" fillId="0" borderId="0" xfId="0" applyFont="1"/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4" fontId="1" fillId="2" borderId="3" xfId="0" applyNumberFormat="1" applyFont="1" applyFill="1" applyBorder="1" applyAlignment="1">
      <alignment horizontal="center" vertical="center" wrapText="1"/>
    </xf>
    <xf numFmtId="4" fontId="1" fillId="2" borderId="4" xfId="0" applyNumberFormat="1" applyFont="1" applyFill="1" applyBorder="1" applyAlignment="1">
      <alignment horizontal="center" vertical="center" wrapText="1"/>
    </xf>
    <xf numFmtId="4" fontId="1" fillId="0" borderId="0" xfId="0" applyNumberFormat="1" applyFont="1"/>
    <xf numFmtId="0" fontId="1" fillId="3" borderId="1" xfId="0" applyFont="1" applyFill="1" applyBorder="1"/>
    <xf numFmtId="4" fontId="3" fillId="3" borderId="1" xfId="0" applyNumberFormat="1" applyFont="1" applyFill="1" applyBorder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/>
    <xf numFmtId="4" fontId="1" fillId="4" borderId="1" xfId="0" applyNumberFormat="1" applyFont="1" applyFill="1" applyBorder="1" applyAlignment="1"/>
    <xf numFmtId="0" fontId="1" fillId="4" borderId="1" xfId="0" applyFont="1" applyFill="1" applyBorder="1" applyAlignment="1">
      <alignment vertical="center"/>
    </xf>
    <xf numFmtId="14" fontId="1" fillId="4" borderId="1" xfId="0" applyNumberFormat="1" applyFont="1" applyFill="1" applyBorder="1" applyAlignment="1">
      <alignment vertical="center"/>
    </xf>
    <xf numFmtId="4" fontId="1" fillId="4" borderId="1" xfId="0" applyNumberFormat="1" applyFont="1" applyFill="1" applyBorder="1" applyAlignment="1">
      <alignment vertical="center"/>
    </xf>
    <xf numFmtId="0" fontId="1" fillId="4" borderId="0" xfId="0" applyFont="1" applyFill="1" applyAlignment="1">
      <alignment vertical="center"/>
    </xf>
    <xf numFmtId="0" fontId="1" fillId="4" borderId="1" xfId="0" applyFont="1" applyFill="1" applyBorder="1"/>
    <xf numFmtId="4" fontId="1" fillId="4" borderId="1" xfId="0" applyNumberFormat="1" applyFont="1" applyFill="1" applyBorder="1"/>
    <xf numFmtId="0" fontId="1" fillId="4" borderId="0" xfId="0" applyFont="1" applyFill="1"/>
    <xf numFmtId="4" fontId="3" fillId="3" borderId="1" xfId="0" applyNumberFormat="1" applyFont="1" applyFill="1" applyBorder="1" applyAlignment="1"/>
    <xf numFmtId="43" fontId="1" fillId="4" borderId="1" xfId="3" applyFont="1" applyFill="1" applyBorder="1" applyAlignment="1"/>
  </cellXfs>
  <cellStyles count="4">
    <cellStyle name="Millares" xfId="3" builtinId="3"/>
    <cellStyle name="Normal" xfId="0" builtinId="0"/>
    <cellStyle name="Normal 2" xfId="1"/>
    <cellStyle name="Normal 2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590550</xdr:colOff>
      <xdr:row>0</xdr:row>
      <xdr:rowOff>0</xdr:rowOff>
    </xdr:from>
    <xdr:to>
      <xdr:col>1</xdr:col>
      <xdr:colOff>1638300</xdr:colOff>
      <xdr:row>5</xdr:row>
      <xdr:rowOff>57149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CF665622-9F6C-439A-B7B9-2C4602ADD6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0550" y="0"/>
          <a:ext cx="1638300" cy="82867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OS%202024/NOMINA%202024/NOMINA%20MAYO%202024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OS%202024/NOMINA%202024/NOMINA%20ABRIL%202024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OS%202024/NOMINA%202024/NOMINA%20ENERO%202024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OS%202024/NOMINA%202024/NOMINA%20MARZO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MINA INTERNA  "/>
      <sheetName val="SERVICIOS MEDICOS"/>
      <sheetName val="TOTALES"/>
    </sheetNames>
    <sheetDataSet>
      <sheetData sheetId="0">
        <row r="8">
          <cell r="J8">
            <v>14113.5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MINA INTERNA  "/>
      <sheetName val="SERVICIOS MEDICOS"/>
      <sheetName val="TOTALES"/>
    </sheetNames>
    <sheetDataSet>
      <sheetData sheetId="0">
        <row r="31">
          <cell r="B31" t="str">
            <v>WANDEL ANGEIRIS MENDEZ MATOS</v>
          </cell>
        </row>
      </sheetData>
      <sheetData sheetId="1"/>
      <sheetData sheetId="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MINA INTERNA  "/>
      <sheetName val="SERVICIOS MEDICOS"/>
      <sheetName val="TOTALES"/>
    </sheetNames>
    <sheetDataSet>
      <sheetData sheetId="0">
        <row r="37">
          <cell r="B37" t="str">
            <v>YIRA NATALY CALDERON TEJEDA</v>
          </cell>
        </row>
        <row r="38">
          <cell r="B38" t="str">
            <v>WANDER MAÑON MAÑON</v>
          </cell>
        </row>
        <row r="39">
          <cell r="B39" t="str">
            <v>JUAN GABRIEL PEÑA PINEDA</v>
          </cell>
        </row>
      </sheetData>
      <sheetData sheetId="1"/>
      <sheetData sheetId="2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MINA INTERNA  "/>
      <sheetName val="SERVICIOS MEDICOS"/>
      <sheetName val="TOTALES"/>
    </sheetNames>
    <sheetDataSet>
      <sheetData sheetId="0">
        <row r="38">
          <cell r="B38" t="str">
            <v>JUANA BAUTISA GONZALES DIAZ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P49"/>
  <sheetViews>
    <sheetView tabSelected="1" workbookViewId="0">
      <selection activeCell="B9" sqref="B8:B9"/>
    </sheetView>
  </sheetViews>
  <sheetFormatPr baseColWidth="10" defaultRowHeight="12" x14ac:dyDescent="0.2"/>
  <cols>
    <col min="1" max="1" width="6.28515625" style="2" customWidth="1"/>
    <col min="2" max="2" width="39.42578125" style="2" customWidth="1"/>
    <col min="3" max="4" width="7.85546875" style="2" customWidth="1"/>
    <col min="5" max="5" width="21.42578125" style="2" bestFit="1" customWidth="1"/>
    <col min="6" max="6" width="44.7109375" style="2" customWidth="1"/>
    <col min="7" max="7" width="43.85546875" style="2" customWidth="1"/>
    <col min="8" max="8" width="14.42578125" style="2" customWidth="1"/>
    <col min="9" max="10" width="13.85546875" style="2" customWidth="1"/>
    <col min="11" max="11" width="12.7109375" style="8" bestFit="1" customWidth="1"/>
    <col min="12" max="12" width="11.42578125" style="8" bestFit="1" customWidth="1"/>
    <col min="13" max="13" width="8.85546875" style="8" bestFit="1" customWidth="1"/>
    <col min="14" max="14" width="8.140625" style="8" bestFit="1" customWidth="1"/>
    <col min="15" max="15" width="11.42578125" style="8" bestFit="1" customWidth="1"/>
    <col min="16" max="16" width="10.85546875" style="8" customWidth="1"/>
    <col min="17" max="16384" width="11.42578125" style="2"/>
  </cols>
  <sheetData>
    <row r="2" spans="1:16" x14ac:dyDescent="0.2">
      <c r="C2" s="3" t="s">
        <v>9</v>
      </c>
      <c r="D2" s="3"/>
      <c r="E2" s="3"/>
      <c r="K2" s="2"/>
      <c r="L2" s="2"/>
      <c r="M2" s="2"/>
      <c r="N2" s="2"/>
      <c r="O2" s="2"/>
      <c r="P2" s="2"/>
    </row>
    <row r="3" spans="1:16" x14ac:dyDescent="0.2">
      <c r="C3" s="3" t="s">
        <v>23</v>
      </c>
      <c r="D3" s="3"/>
      <c r="E3" s="3"/>
      <c r="K3" s="2"/>
      <c r="L3" s="2"/>
      <c r="M3" s="2"/>
      <c r="N3" s="2"/>
      <c r="O3" s="2"/>
      <c r="P3" s="2"/>
    </row>
    <row r="4" spans="1:16" x14ac:dyDescent="0.2">
      <c r="C4" s="3" t="s">
        <v>26</v>
      </c>
      <c r="D4" s="3"/>
      <c r="E4" s="3" t="s">
        <v>87</v>
      </c>
      <c r="K4" s="2"/>
      <c r="L4" s="2"/>
      <c r="M4" s="2"/>
      <c r="N4" s="2"/>
      <c r="O4" s="2"/>
      <c r="P4" s="2"/>
    </row>
    <row r="5" spans="1:16" ht="12.75" thickBot="1" x14ac:dyDescent="0.25">
      <c r="K5" s="2"/>
      <c r="L5" s="2"/>
      <c r="M5" s="2"/>
      <c r="N5" s="2"/>
      <c r="O5" s="2"/>
      <c r="P5" s="2"/>
    </row>
    <row r="6" spans="1:16" s="1" customFormat="1" ht="36" x14ac:dyDescent="0.2">
      <c r="A6" s="4" t="s">
        <v>16</v>
      </c>
      <c r="B6" s="5" t="s">
        <v>0</v>
      </c>
      <c r="C6" s="5" t="s">
        <v>1</v>
      </c>
      <c r="D6" s="5" t="s">
        <v>25</v>
      </c>
      <c r="E6" s="5" t="s">
        <v>24</v>
      </c>
      <c r="F6" s="5" t="s">
        <v>17</v>
      </c>
      <c r="G6" s="5" t="s">
        <v>2</v>
      </c>
      <c r="H6" s="5" t="s">
        <v>18</v>
      </c>
      <c r="I6" s="6" t="s">
        <v>21</v>
      </c>
      <c r="J6" s="6" t="s">
        <v>22</v>
      </c>
      <c r="K6" s="6" t="s">
        <v>19</v>
      </c>
      <c r="L6" s="6" t="s">
        <v>3</v>
      </c>
      <c r="M6" s="6" t="s">
        <v>4</v>
      </c>
      <c r="N6" s="6" t="s">
        <v>5</v>
      </c>
      <c r="O6" s="6" t="s">
        <v>6</v>
      </c>
      <c r="P6" s="7" t="s">
        <v>20</v>
      </c>
    </row>
    <row r="7" spans="1:16" s="18" customFormat="1" ht="13.5" customHeight="1" x14ac:dyDescent="0.25">
      <c r="A7" s="15">
        <v>1</v>
      </c>
      <c r="B7" s="15" t="s">
        <v>29</v>
      </c>
      <c r="C7" s="15" t="s">
        <v>8</v>
      </c>
      <c r="D7" s="15">
        <v>6</v>
      </c>
      <c r="E7" s="15" t="s">
        <v>27</v>
      </c>
      <c r="F7" s="15" t="s">
        <v>30</v>
      </c>
      <c r="G7" s="15" t="s">
        <v>31</v>
      </c>
      <c r="H7" s="15" t="s">
        <v>11</v>
      </c>
      <c r="I7" s="16">
        <v>40455</v>
      </c>
      <c r="J7" s="16" t="s">
        <v>66</v>
      </c>
      <c r="K7" s="17">
        <v>10000</v>
      </c>
      <c r="L7" s="17">
        <v>591</v>
      </c>
      <c r="M7" s="17"/>
      <c r="N7" s="17"/>
      <c r="O7" s="17"/>
      <c r="P7" s="17">
        <v>9409</v>
      </c>
    </row>
    <row r="8" spans="1:16" s="18" customFormat="1" x14ac:dyDescent="0.25">
      <c r="A8" s="15">
        <v>2</v>
      </c>
      <c r="B8" s="15" t="s">
        <v>32</v>
      </c>
      <c r="C8" s="15" t="s">
        <v>7</v>
      </c>
      <c r="D8" s="15">
        <v>6</v>
      </c>
      <c r="E8" s="15" t="s">
        <v>27</v>
      </c>
      <c r="F8" s="15" t="s">
        <v>33</v>
      </c>
      <c r="G8" s="15" t="s">
        <v>34</v>
      </c>
      <c r="H8" s="15" t="s">
        <v>11</v>
      </c>
      <c r="I8" s="16">
        <v>42295</v>
      </c>
      <c r="J8" s="16" t="s">
        <v>66</v>
      </c>
      <c r="K8" s="17">
        <v>10000</v>
      </c>
      <c r="L8" s="17">
        <v>591</v>
      </c>
      <c r="M8" s="17"/>
      <c r="N8" s="17"/>
      <c r="O8" s="17"/>
      <c r="P8" s="17">
        <v>9409</v>
      </c>
    </row>
    <row r="9" spans="1:16" s="18" customFormat="1" x14ac:dyDescent="0.25">
      <c r="A9" s="15">
        <v>3</v>
      </c>
      <c r="B9" s="15" t="s">
        <v>35</v>
      </c>
      <c r="C9" s="15" t="s">
        <v>8</v>
      </c>
      <c r="D9" s="15">
        <v>6</v>
      </c>
      <c r="E9" s="15" t="s">
        <v>27</v>
      </c>
      <c r="F9" s="15" t="s">
        <v>36</v>
      </c>
      <c r="G9" s="15" t="s">
        <v>37</v>
      </c>
      <c r="H9" s="15" t="s">
        <v>11</v>
      </c>
      <c r="I9" s="16">
        <v>44409</v>
      </c>
      <c r="J9" s="16" t="s">
        <v>66</v>
      </c>
      <c r="K9" s="17">
        <v>10000</v>
      </c>
      <c r="L9" s="17">
        <v>591</v>
      </c>
      <c r="M9" s="17"/>
      <c r="N9" s="17"/>
      <c r="O9" s="17"/>
      <c r="P9" s="17">
        <v>9409</v>
      </c>
    </row>
    <row r="10" spans="1:16" s="21" customFormat="1" x14ac:dyDescent="0.2">
      <c r="A10" s="15">
        <v>4</v>
      </c>
      <c r="B10" s="19" t="s">
        <v>64</v>
      </c>
      <c r="C10" s="19" t="s">
        <v>8</v>
      </c>
      <c r="D10" s="19">
        <v>6</v>
      </c>
      <c r="E10" s="19" t="s">
        <v>27</v>
      </c>
      <c r="F10" s="19" t="s">
        <v>50</v>
      </c>
      <c r="G10" s="19" t="s">
        <v>65</v>
      </c>
      <c r="H10" s="15" t="s">
        <v>11</v>
      </c>
      <c r="I10" s="16">
        <v>43720</v>
      </c>
      <c r="J10" s="16" t="s">
        <v>66</v>
      </c>
      <c r="K10" s="20">
        <v>15000</v>
      </c>
      <c r="L10" s="17">
        <f t="shared" ref="L10" si="0">SUM(K10*5.91%)</f>
        <v>886.5</v>
      </c>
      <c r="M10" s="20"/>
      <c r="N10" s="20"/>
      <c r="O10" s="19"/>
      <c r="P10" s="17">
        <f>'[1]NOMINA INTERNA  '!$J$8</f>
        <v>14113.5</v>
      </c>
    </row>
    <row r="11" spans="1:16" s="18" customFormat="1" x14ac:dyDescent="0.25">
      <c r="A11" s="15">
        <v>5</v>
      </c>
      <c r="B11" s="15" t="s">
        <v>38</v>
      </c>
      <c r="C11" s="15" t="s">
        <v>7</v>
      </c>
      <c r="D11" s="15">
        <v>6</v>
      </c>
      <c r="E11" s="15" t="s">
        <v>27</v>
      </c>
      <c r="F11" s="15" t="s">
        <v>28</v>
      </c>
      <c r="G11" s="15" t="s">
        <v>34</v>
      </c>
      <c r="H11" s="15" t="s">
        <v>11</v>
      </c>
      <c r="I11" s="16">
        <v>44409</v>
      </c>
      <c r="J11" s="16" t="s">
        <v>66</v>
      </c>
      <c r="K11" s="17">
        <v>10000</v>
      </c>
      <c r="L11" s="17">
        <v>591</v>
      </c>
      <c r="M11" s="17"/>
      <c r="N11" s="17"/>
      <c r="O11" s="17"/>
      <c r="P11" s="17">
        <v>9409</v>
      </c>
    </row>
    <row r="12" spans="1:16" s="18" customFormat="1" x14ac:dyDescent="0.25">
      <c r="A12" s="15">
        <v>6</v>
      </c>
      <c r="B12" s="15" t="s">
        <v>39</v>
      </c>
      <c r="C12" s="15" t="s">
        <v>7</v>
      </c>
      <c r="D12" s="15">
        <v>6</v>
      </c>
      <c r="E12" s="15" t="s">
        <v>27</v>
      </c>
      <c r="F12" s="15" t="s">
        <v>28</v>
      </c>
      <c r="G12" s="15" t="s">
        <v>34</v>
      </c>
      <c r="H12" s="15" t="s">
        <v>11</v>
      </c>
      <c r="I12" s="16">
        <v>44409</v>
      </c>
      <c r="J12" s="16" t="s">
        <v>66</v>
      </c>
      <c r="K12" s="17">
        <v>10000</v>
      </c>
      <c r="L12" s="17">
        <v>591</v>
      </c>
      <c r="M12" s="17"/>
      <c r="N12" s="17"/>
      <c r="O12" s="17"/>
      <c r="P12" s="17">
        <v>9409</v>
      </c>
    </row>
    <row r="13" spans="1:16" s="18" customFormat="1" x14ac:dyDescent="0.25">
      <c r="A13" s="15">
        <v>7</v>
      </c>
      <c r="B13" s="15" t="s">
        <v>71</v>
      </c>
      <c r="C13" s="15" t="s">
        <v>7</v>
      </c>
      <c r="D13" s="15">
        <v>6</v>
      </c>
      <c r="E13" s="15" t="s">
        <v>27</v>
      </c>
      <c r="F13" s="15" t="s">
        <v>41</v>
      </c>
      <c r="G13" s="15" t="s">
        <v>13</v>
      </c>
      <c r="H13" s="15" t="s">
        <v>11</v>
      </c>
      <c r="I13" s="16">
        <v>44805</v>
      </c>
      <c r="J13" s="16" t="s">
        <v>66</v>
      </c>
      <c r="K13" s="17">
        <v>15000</v>
      </c>
      <c r="L13" s="17">
        <v>886.5</v>
      </c>
      <c r="M13" s="17"/>
      <c r="N13" s="17"/>
      <c r="O13" s="17"/>
      <c r="P13" s="17">
        <v>14113.5</v>
      </c>
    </row>
    <row r="14" spans="1:16" s="18" customFormat="1" x14ac:dyDescent="0.2">
      <c r="A14" s="15">
        <v>8</v>
      </c>
      <c r="B14" s="15" t="s">
        <v>42</v>
      </c>
      <c r="C14" s="19" t="s">
        <v>8</v>
      </c>
      <c r="D14" s="15">
        <v>6</v>
      </c>
      <c r="E14" s="15" t="s">
        <v>27</v>
      </c>
      <c r="F14" s="15" t="s">
        <v>28</v>
      </c>
      <c r="G14" s="15" t="s">
        <v>43</v>
      </c>
      <c r="H14" s="15" t="s">
        <v>11</v>
      </c>
      <c r="I14" s="16">
        <v>44805</v>
      </c>
      <c r="J14" s="16" t="s">
        <v>66</v>
      </c>
      <c r="K14" s="17">
        <v>10000</v>
      </c>
      <c r="L14" s="17">
        <v>591</v>
      </c>
      <c r="M14" s="17"/>
      <c r="N14" s="17"/>
      <c r="O14" s="17"/>
      <c r="P14" s="17">
        <v>9409</v>
      </c>
    </row>
    <row r="15" spans="1:16" s="18" customFormat="1" x14ac:dyDescent="0.25">
      <c r="A15" s="15">
        <v>9</v>
      </c>
      <c r="B15" s="15" t="s">
        <v>45</v>
      </c>
      <c r="C15" s="15" t="s">
        <v>7</v>
      </c>
      <c r="D15" s="15">
        <v>6</v>
      </c>
      <c r="E15" s="15" t="s">
        <v>27</v>
      </c>
      <c r="F15" s="15" t="s">
        <v>28</v>
      </c>
      <c r="G15" s="15" t="s">
        <v>34</v>
      </c>
      <c r="H15" s="15" t="s">
        <v>11</v>
      </c>
      <c r="I15" s="16">
        <v>44866</v>
      </c>
      <c r="J15" s="16" t="s">
        <v>66</v>
      </c>
      <c r="K15" s="17">
        <v>10000</v>
      </c>
      <c r="L15" s="17">
        <v>591</v>
      </c>
      <c r="M15" s="17"/>
      <c r="N15" s="17"/>
      <c r="O15" s="17"/>
      <c r="P15" s="17">
        <v>9409</v>
      </c>
    </row>
    <row r="16" spans="1:16" s="18" customFormat="1" x14ac:dyDescent="0.25">
      <c r="A16" s="15">
        <v>10</v>
      </c>
      <c r="B16" s="15" t="s">
        <v>80</v>
      </c>
      <c r="C16" s="15" t="s">
        <v>7</v>
      </c>
      <c r="D16" s="15">
        <v>6</v>
      </c>
      <c r="E16" s="15" t="s">
        <v>27</v>
      </c>
      <c r="F16" s="15" t="s">
        <v>28</v>
      </c>
      <c r="G16" s="15" t="s">
        <v>44</v>
      </c>
      <c r="H16" s="15" t="s">
        <v>11</v>
      </c>
      <c r="I16" s="16">
        <v>44866</v>
      </c>
      <c r="J16" s="16" t="s">
        <v>66</v>
      </c>
      <c r="K16" s="17">
        <v>10000</v>
      </c>
      <c r="L16" s="17">
        <v>591</v>
      </c>
      <c r="M16" s="17"/>
      <c r="N16" s="17"/>
      <c r="O16" s="17"/>
      <c r="P16" s="17">
        <v>9409</v>
      </c>
    </row>
    <row r="17" spans="1:16" s="18" customFormat="1" x14ac:dyDescent="0.25">
      <c r="A17" s="15">
        <v>11</v>
      </c>
      <c r="B17" s="15" t="s">
        <v>46</v>
      </c>
      <c r="C17" s="15" t="s">
        <v>7</v>
      </c>
      <c r="D17" s="15">
        <v>6</v>
      </c>
      <c r="E17" s="15" t="s">
        <v>27</v>
      </c>
      <c r="F17" s="15" t="s">
        <v>28</v>
      </c>
      <c r="G17" s="15" t="s">
        <v>34</v>
      </c>
      <c r="H17" s="15" t="s">
        <v>11</v>
      </c>
      <c r="I17" s="16">
        <v>44896</v>
      </c>
      <c r="J17" s="16" t="s">
        <v>66</v>
      </c>
      <c r="K17" s="17">
        <v>10000</v>
      </c>
      <c r="L17" s="17">
        <v>591</v>
      </c>
      <c r="M17" s="17"/>
      <c r="N17" s="17"/>
      <c r="O17" s="17"/>
      <c r="P17" s="17">
        <v>9409</v>
      </c>
    </row>
    <row r="18" spans="1:16" s="18" customFormat="1" x14ac:dyDescent="0.25">
      <c r="A18" s="15">
        <v>12</v>
      </c>
      <c r="B18" s="15" t="s">
        <v>47</v>
      </c>
      <c r="C18" s="15" t="s">
        <v>7</v>
      </c>
      <c r="D18" s="15">
        <v>6</v>
      </c>
      <c r="E18" s="15" t="s">
        <v>27</v>
      </c>
      <c r="F18" s="15" t="s">
        <v>36</v>
      </c>
      <c r="G18" s="15" t="s">
        <v>48</v>
      </c>
      <c r="H18" s="15" t="s">
        <v>11</v>
      </c>
      <c r="I18" s="16">
        <v>44986</v>
      </c>
      <c r="J18" s="16" t="s">
        <v>66</v>
      </c>
      <c r="K18" s="17">
        <v>10000</v>
      </c>
      <c r="L18" s="17">
        <v>591</v>
      </c>
      <c r="M18" s="17"/>
      <c r="N18" s="17"/>
      <c r="O18" s="17"/>
      <c r="P18" s="17">
        <v>9409</v>
      </c>
    </row>
    <row r="19" spans="1:16" s="18" customFormat="1" x14ac:dyDescent="0.2">
      <c r="A19" s="15">
        <v>13</v>
      </c>
      <c r="B19" s="15" t="s">
        <v>49</v>
      </c>
      <c r="C19" s="19" t="s">
        <v>8</v>
      </c>
      <c r="D19" s="15">
        <v>6</v>
      </c>
      <c r="E19" s="15" t="s">
        <v>27</v>
      </c>
      <c r="F19" s="15" t="s">
        <v>50</v>
      </c>
      <c r="G19" s="15" t="s">
        <v>51</v>
      </c>
      <c r="H19" s="15" t="s">
        <v>11</v>
      </c>
      <c r="I19" s="16">
        <v>45017</v>
      </c>
      <c r="J19" s="16" t="s">
        <v>66</v>
      </c>
      <c r="K19" s="17">
        <v>10000</v>
      </c>
      <c r="L19" s="17">
        <v>591</v>
      </c>
      <c r="M19" s="17"/>
      <c r="N19" s="17"/>
      <c r="O19" s="17"/>
      <c r="P19" s="17">
        <v>9409</v>
      </c>
    </row>
    <row r="20" spans="1:16" s="18" customFormat="1" ht="13.5" customHeight="1" x14ac:dyDescent="0.2">
      <c r="A20" s="15">
        <v>14</v>
      </c>
      <c r="B20" s="15" t="s">
        <v>52</v>
      </c>
      <c r="C20" s="19" t="s">
        <v>8</v>
      </c>
      <c r="D20" s="15">
        <v>6</v>
      </c>
      <c r="E20" s="15" t="s">
        <v>27</v>
      </c>
      <c r="F20" s="15" t="s">
        <v>50</v>
      </c>
      <c r="G20" s="15" t="s">
        <v>51</v>
      </c>
      <c r="H20" s="15" t="s">
        <v>11</v>
      </c>
      <c r="I20" s="16">
        <v>45017</v>
      </c>
      <c r="J20" s="16" t="s">
        <v>66</v>
      </c>
      <c r="K20" s="17">
        <v>10000</v>
      </c>
      <c r="L20" s="17">
        <v>591</v>
      </c>
      <c r="M20" s="17"/>
      <c r="N20" s="17"/>
      <c r="O20" s="17"/>
      <c r="P20" s="17">
        <v>9409</v>
      </c>
    </row>
    <row r="21" spans="1:16" s="18" customFormat="1" ht="13.5" customHeight="1" x14ac:dyDescent="0.2">
      <c r="A21" s="15">
        <v>15</v>
      </c>
      <c r="B21" s="15" t="s">
        <v>53</v>
      </c>
      <c r="C21" s="19" t="s">
        <v>8</v>
      </c>
      <c r="D21" s="15">
        <v>6</v>
      </c>
      <c r="E21" s="15" t="s">
        <v>27</v>
      </c>
      <c r="F21" s="15" t="s">
        <v>28</v>
      </c>
      <c r="G21" s="15" t="s">
        <v>43</v>
      </c>
      <c r="H21" s="15" t="s">
        <v>11</v>
      </c>
      <c r="I21" s="16">
        <v>45017</v>
      </c>
      <c r="J21" s="16" t="s">
        <v>66</v>
      </c>
      <c r="K21" s="17">
        <v>10000</v>
      </c>
      <c r="L21" s="17">
        <v>591</v>
      </c>
      <c r="M21" s="17"/>
      <c r="N21" s="17"/>
      <c r="O21" s="17"/>
      <c r="P21" s="17">
        <v>9409</v>
      </c>
    </row>
    <row r="22" spans="1:16" s="18" customFormat="1" x14ac:dyDescent="0.25">
      <c r="A22" s="15">
        <v>16</v>
      </c>
      <c r="B22" s="15" t="s">
        <v>54</v>
      </c>
      <c r="C22" s="15" t="s">
        <v>7</v>
      </c>
      <c r="D22" s="15">
        <v>6</v>
      </c>
      <c r="E22" s="15" t="s">
        <v>27</v>
      </c>
      <c r="F22" s="15" t="s">
        <v>36</v>
      </c>
      <c r="G22" s="15" t="s">
        <v>15</v>
      </c>
      <c r="H22" s="15" t="s">
        <v>11</v>
      </c>
      <c r="I22" s="16">
        <v>45017</v>
      </c>
      <c r="J22" s="16" t="s">
        <v>66</v>
      </c>
      <c r="K22" s="17">
        <v>15000</v>
      </c>
      <c r="L22" s="17">
        <v>886.5</v>
      </c>
      <c r="M22" s="17"/>
      <c r="N22" s="17"/>
      <c r="O22" s="17"/>
      <c r="P22" s="17">
        <v>14113.5</v>
      </c>
    </row>
    <row r="23" spans="1:16" s="18" customFormat="1" x14ac:dyDescent="0.25">
      <c r="A23" s="15">
        <v>17</v>
      </c>
      <c r="B23" s="15" t="s">
        <v>55</v>
      </c>
      <c r="C23" s="15" t="s">
        <v>7</v>
      </c>
      <c r="D23" s="15">
        <v>6</v>
      </c>
      <c r="E23" s="15" t="s">
        <v>27</v>
      </c>
      <c r="F23" s="15" t="s">
        <v>36</v>
      </c>
      <c r="G23" s="15" t="s">
        <v>15</v>
      </c>
      <c r="H23" s="15" t="s">
        <v>11</v>
      </c>
      <c r="I23" s="16">
        <v>45017</v>
      </c>
      <c r="J23" s="16" t="s">
        <v>66</v>
      </c>
      <c r="K23" s="17">
        <v>10000</v>
      </c>
      <c r="L23" s="17">
        <v>591</v>
      </c>
      <c r="M23" s="17"/>
      <c r="N23" s="17"/>
      <c r="O23" s="17"/>
      <c r="P23" s="17">
        <v>9409</v>
      </c>
    </row>
    <row r="24" spans="1:16" s="18" customFormat="1" x14ac:dyDescent="0.25">
      <c r="A24" s="15">
        <v>18</v>
      </c>
      <c r="B24" s="15" t="s">
        <v>56</v>
      </c>
      <c r="C24" s="15" t="s">
        <v>7</v>
      </c>
      <c r="D24" s="15">
        <v>6</v>
      </c>
      <c r="E24" s="15" t="s">
        <v>27</v>
      </c>
      <c r="F24" s="15" t="s">
        <v>57</v>
      </c>
      <c r="G24" s="15" t="s">
        <v>10</v>
      </c>
      <c r="H24" s="15" t="s">
        <v>11</v>
      </c>
      <c r="I24" s="16">
        <v>45108</v>
      </c>
      <c r="J24" s="16" t="s">
        <v>66</v>
      </c>
      <c r="K24" s="17">
        <v>10000</v>
      </c>
      <c r="L24" s="17">
        <v>591</v>
      </c>
      <c r="M24" s="17"/>
      <c r="N24" s="17"/>
      <c r="O24" s="17"/>
      <c r="P24" s="17">
        <v>9409</v>
      </c>
    </row>
    <row r="25" spans="1:16" s="18" customFormat="1" x14ac:dyDescent="0.2">
      <c r="A25" s="15">
        <v>19</v>
      </c>
      <c r="B25" s="15" t="s">
        <v>85</v>
      </c>
      <c r="C25" s="19" t="s">
        <v>8</v>
      </c>
      <c r="D25" s="15">
        <v>6</v>
      </c>
      <c r="E25" s="15" t="s">
        <v>27</v>
      </c>
      <c r="F25" s="15" t="s">
        <v>40</v>
      </c>
      <c r="G25" s="15" t="s">
        <v>58</v>
      </c>
      <c r="H25" s="15" t="s">
        <v>11</v>
      </c>
      <c r="I25" s="16">
        <v>45413</v>
      </c>
      <c r="J25" s="16" t="s">
        <v>66</v>
      </c>
      <c r="K25" s="17">
        <v>15000</v>
      </c>
      <c r="L25" s="17">
        <v>886.5</v>
      </c>
      <c r="M25" s="17"/>
      <c r="N25" s="17"/>
      <c r="O25" s="17"/>
      <c r="P25" s="17">
        <v>14113.5</v>
      </c>
    </row>
    <row r="26" spans="1:16" s="18" customFormat="1" x14ac:dyDescent="0.25">
      <c r="A26" s="15">
        <v>20</v>
      </c>
      <c r="B26" s="15" t="str">
        <f>'[2]NOMINA INTERNA  '!$B$31</f>
        <v>WANDEL ANGEIRIS MENDEZ MATOS</v>
      </c>
      <c r="C26" s="15" t="s">
        <v>7</v>
      </c>
      <c r="D26" s="15">
        <v>6</v>
      </c>
      <c r="E26" s="15" t="s">
        <v>27</v>
      </c>
      <c r="F26" s="15" t="s">
        <v>75</v>
      </c>
      <c r="G26" s="15" t="s">
        <v>74</v>
      </c>
      <c r="H26" s="15" t="s">
        <v>11</v>
      </c>
      <c r="I26" s="16">
        <v>45383</v>
      </c>
      <c r="J26" s="16" t="s">
        <v>66</v>
      </c>
      <c r="K26" s="17">
        <v>15000</v>
      </c>
      <c r="L26" s="17">
        <v>886.5</v>
      </c>
      <c r="M26" s="17"/>
      <c r="N26" s="17"/>
      <c r="O26" s="17"/>
      <c r="P26" s="17">
        <v>14113.5</v>
      </c>
    </row>
    <row r="27" spans="1:16" s="18" customFormat="1" x14ac:dyDescent="0.2">
      <c r="A27" s="15">
        <v>21</v>
      </c>
      <c r="B27" s="15" t="s">
        <v>72</v>
      </c>
      <c r="C27" s="19" t="s">
        <v>8</v>
      </c>
      <c r="D27" s="15">
        <v>6</v>
      </c>
      <c r="E27" s="15" t="s">
        <v>27</v>
      </c>
      <c r="F27" s="15" t="s">
        <v>77</v>
      </c>
      <c r="G27" s="15" t="s">
        <v>76</v>
      </c>
      <c r="H27" s="15" t="s">
        <v>11</v>
      </c>
      <c r="I27" s="16">
        <v>45170</v>
      </c>
      <c r="J27" s="16" t="s">
        <v>66</v>
      </c>
      <c r="K27" s="17">
        <v>12000</v>
      </c>
      <c r="L27" s="17">
        <v>709.2</v>
      </c>
      <c r="M27" s="17"/>
      <c r="N27" s="17"/>
      <c r="O27" s="14"/>
      <c r="P27" s="17">
        <v>11290.8</v>
      </c>
    </row>
    <row r="28" spans="1:16" s="18" customFormat="1" x14ac:dyDescent="0.2">
      <c r="A28" s="15">
        <v>22</v>
      </c>
      <c r="B28" s="15" t="s">
        <v>79</v>
      </c>
      <c r="C28" s="19" t="s">
        <v>78</v>
      </c>
      <c r="D28" s="15">
        <v>6</v>
      </c>
      <c r="E28" s="15" t="s">
        <v>27</v>
      </c>
      <c r="F28" s="15" t="s">
        <v>84</v>
      </c>
      <c r="G28" s="15" t="s">
        <v>15</v>
      </c>
      <c r="H28" s="15" t="s">
        <v>11</v>
      </c>
      <c r="I28" s="16">
        <v>45200</v>
      </c>
      <c r="J28" s="16" t="s">
        <v>66</v>
      </c>
      <c r="K28" s="17">
        <v>10000</v>
      </c>
      <c r="L28" s="17">
        <v>591</v>
      </c>
      <c r="M28" s="17"/>
      <c r="N28" s="17"/>
      <c r="O28" s="14"/>
      <c r="P28" s="17">
        <v>9409</v>
      </c>
    </row>
    <row r="29" spans="1:16" s="18" customFormat="1" x14ac:dyDescent="0.2">
      <c r="A29" s="15">
        <v>23</v>
      </c>
      <c r="B29" s="15" t="s">
        <v>81</v>
      </c>
      <c r="C29" s="19" t="s">
        <v>7</v>
      </c>
      <c r="D29" s="15">
        <v>6</v>
      </c>
      <c r="E29" s="15" t="s">
        <v>27</v>
      </c>
      <c r="F29" s="15" t="s">
        <v>83</v>
      </c>
      <c r="G29" s="15" t="s">
        <v>82</v>
      </c>
      <c r="H29" s="15" t="s">
        <v>11</v>
      </c>
      <c r="I29" s="16">
        <v>45231</v>
      </c>
      <c r="J29" s="16" t="s">
        <v>66</v>
      </c>
      <c r="K29" s="17">
        <v>10000</v>
      </c>
      <c r="L29" s="17">
        <v>591</v>
      </c>
      <c r="M29" s="17"/>
      <c r="N29" s="17"/>
      <c r="O29" s="14"/>
      <c r="P29" s="17">
        <v>9409</v>
      </c>
    </row>
    <row r="30" spans="1:16" s="18" customFormat="1" x14ac:dyDescent="0.2">
      <c r="A30" s="15">
        <v>24</v>
      </c>
      <c r="B30" s="15" t="str">
        <f>'[3]NOMINA INTERNA  '!B37</f>
        <v>YIRA NATALY CALDERON TEJEDA</v>
      </c>
      <c r="C30" s="19" t="s">
        <v>7</v>
      </c>
      <c r="D30" s="15">
        <v>6</v>
      </c>
      <c r="E30" s="15" t="s">
        <v>27</v>
      </c>
      <c r="F30" s="15" t="s">
        <v>36</v>
      </c>
      <c r="G30" s="15" t="s">
        <v>15</v>
      </c>
      <c r="H30" s="15" t="s">
        <v>11</v>
      </c>
      <c r="I30" s="16">
        <v>45292</v>
      </c>
      <c r="J30" s="16" t="s">
        <v>66</v>
      </c>
      <c r="K30" s="17">
        <v>14000</v>
      </c>
      <c r="L30" s="17">
        <v>827.4</v>
      </c>
      <c r="M30" s="17"/>
      <c r="N30" s="17"/>
      <c r="O30" s="14"/>
      <c r="P30" s="17">
        <v>13172.6</v>
      </c>
    </row>
    <row r="31" spans="1:16" s="18" customFormat="1" x14ac:dyDescent="0.2">
      <c r="A31" s="15">
        <v>25</v>
      </c>
      <c r="B31" s="15" t="str">
        <f>'[3]NOMINA INTERNA  '!B38</f>
        <v>WANDER MAÑON MAÑON</v>
      </c>
      <c r="C31" s="19" t="s">
        <v>8</v>
      </c>
      <c r="D31" s="15">
        <v>6</v>
      </c>
      <c r="E31" s="15" t="s">
        <v>27</v>
      </c>
      <c r="F31" s="15" t="s">
        <v>40</v>
      </c>
      <c r="G31" s="15" t="s">
        <v>14</v>
      </c>
      <c r="H31" s="15" t="s">
        <v>11</v>
      </c>
      <c r="I31" s="16">
        <v>45292</v>
      </c>
      <c r="J31" s="16" t="s">
        <v>66</v>
      </c>
      <c r="K31" s="17">
        <v>14000</v>
      </c>
      <c r="L31" s="17">
        <v>827.4</v>
      </c>
      <c r="M31" s="17"/>
      <c r="N31" s="17"/>
      <c r="O31" s="14"/>
      <c r="P31" s="17">
        <v>13172.6</v>
      </c>
    </row>
    <row r="32" spans="1:16" s="18" customFormat="1" x14ac:dyDescent="0.2">
      <c r="A32" s="15">
        <v>26</v>
      </c>
      <c r="B32" s="15" t="str">
        <f>'[3]NOMINA INTERNA  '!B39</f>
        <v>JUAN GABRIEL PEÑA PINEDA</v>
      </c>
      <c r="C32" s="19" t="s">
        <v>8</v>
      </c>
      <c r="D32" s="15">
        <v>6</v>
      </c>
      <c r="E32" s="15" t="s">
        <v>27</v>
      </c>
      <c r="F32" s="15" t="s">
        <v>40</v>
      </c>
      <c r="G32" s="15" t="s">
        <v>14</v>
      </c>
      <c r="H32" s="15" t="s">
        <v>11</v>
      </c>
      <c r="I32" s="16">
        <v>45292</v>
      </c>
      <c r="J32" s="16" t="s">
        <v>66</v>
      </c>
      <c r="K32" s="17">
        <v>14000</v>
      </c>
      <c r="L32" s="17">
        <v>827.4</v>
      </c>
      <c r="M32" s="17"/>
      <c r="N32" s="17"/>
      <c r="O32" s="14"/>
      <c r="P32" s="17">
        <v>13172.6</v>
      </c>
    </row>
    <row r="33" spans="1:16" s="18" customFormat="1" x14ac:dyDescent="0.2">
      <c r="A33" s="15">
        <v>27</v>
      </c>
      <c r="B33" s="15" t="str">
        <f>'[4]NOMINA INTERNA  '!$B$38</f>
        <v>JUANA BAUTISA GONZALES DIAZ</v>
      </c>
      <c r="C33" s="19" t="s">
        <v>7</v>
      </c>
      <c r="D33" s="15">
        <v>6</v>
      </c>
      <c r="E33" s="15" t="s">
        <v>27</v>
      </c>
      <c r="F33" s="15" t="s">
        <v>28</v>
      </c>
      <c r="G33" s="15" t="s">
        <v>34</v>
      </c>
      <c r="H33" s="15" t="s">
        <v>11</v>
      </c>
      <c r="I33" s="16">
        <v>45352</v>
      </c>
      <c r="J33" s="16" t="s">
        <v>66</v>
      </c>
      <c r="K33" s="17">
        <v>10000</v>
      </c>
      <c r="L33" s="17">
        <v>591</v>
      </c>
      <c r="M33" s="17"/>
      <c r="N33" s="17"/>
      <c r="O33" s="14"/>
      <c r="P33" s="17">
        <v>9409</v>
      </c>
    </row>
    <row r="34" spans="1:16" s="18" customFormat="1" x14ac:dyDescent="0.2">
      <c r="A34" s="15">
        <v>28</v>
      </c>
      <c r="B34" s="15" t="s">
        <v>73</v>
      </c>
      <c r="C34" s="15" t="s">
        <v>7</v>
      </c>
      <c r="D34" s="15">
        <v>6</v>
      </c>
      <c r="E34" s="15" t="s">
        <v>27</v>
      </c>
      <c r="F34" s="15" t="s">
        <v>59</v>
      </c>
      <c r="G34" s="15" t="s">
        <v>12</v>
      </c>
      <c r="H34" s="15" t="s">
        <v>11</v>
      </c>
      <c r="I34" s="16">
        <v>44805</v>
      </c>
      <c r="J34" s="16" t="s">
        <v>66</v>
      </c>
      <c r="K34" s="17">
        <v>35000</v>
      </c>
      <c r="L34" s="17"/>
      <c r="M34" s="17"/>
      <c r="N34" s="17"/>
      <c r="O34" s="14">
        <v>3500</v>
      </c>
      <c r="P34" s="23">
        <v>31500</v>
      </c>
    </row>
    <row r="35" spans="1:16" s="21" customFormat="1" x14ac:dyDescent="0.2">
      <c r="A35" s="15">
        <v>29</v>
      </c>
      <c r="B35" s="19" t="s">
        <v>60</v>
      </c>
      <c r="C35" s="19" t="s">
        <v>8</v>
      </c>
      <c r="D35" s="19">
        <v>6</v>
      </c>
      <c r="E35" s="19" t="s">
        <v>27</v>
      </c>
      <c r="F35" s="19" t="s">
        <v>50</v>
      </c>
      <c r="G35" s="19" t="s">
        <v>51</v>
      </c>
      <c r="H35" s="15" t="s">
        <v>11</v>
      </c>
      <c r="I35" s="16">
        <v>44896</v>
      </c>
      <c r="J35" s="16" t="s">
        <v>66</v>
      </c>
      <c r="K35" s="20">
        <v>7000</v>
      </c>
      <c r="L35" s="20"/>
      <c r="M35" s="20"/>
      <c r="N35" s="20"/>
      <c r="O35" s="14">
        <v>700</v>
      </c>
      <c r="P35" s="23">
        <v>6300</v>
      </c>
    </row>
    <row r="36" spans="1:16" s="21" customFormat="1" x14ac:dyDescent="0.2">
      <c r="A36" s="15">
        <v>30</v>
      </c>
      <c r="B36" s="19" t="s">
        <v>61</v>
      </c>
      <c r="C36" s="19" t="s">
        <v>7</v>
      </c>
      <c r="D36" s="19">
        <v>6</v>
      </c>
      <c r="E36" s="19" t="s">
        <v>27</v>
      </c>
      <c r="F36" s="19" t="s">
        <v>50</v>
      </c>
      <c r="G36" s="19" t="s">
        <v>51</v>
      </c>
      <c r="H36" s="15" t="s">
        <v>11</v>
      </c>
      <c r="I36" s="16">
        <v>44896</v>
      </c>
      <c r="J36" s="16" t="s">
        <v>66</v>
      </c>
      <c r="K36" s="20">
        <v>7000</v>
      </c>
      <c r="L36" s="20"/>
      <c r="M36" s="20"/>
      <c r="N36" s="20"/>
      <c r="O36" s="14">
        <v>700</v>
      </c>
      <c r="P36" s="23">
        <v>6300</v>
      </c>
    </row>
    <row r="37" spans="1:16" s="21" customFormat="1" x14ac:dyDescent="0.2">
      <c r="A37" s="15">
        <v>31</v>
      </c>
      <c r="B37" s="19" t="s">
        <v>62</v>
      </c>
      <c r="C37" s="19" t="s">
        <v>8</v>
      </c>
      <c r="D37" s="19">
        <v>6</v>
      </c>
      <c r="E37" s="19" t="s">
        <v>27</v>
      </c>
      <c r="F37" s="19" t="s">
        <v>50</v>
      </c>
      <c r="G37" s="19" t="s">
        <v>51</v>
      </c>
      <c r="H37" s="15" t="s">
        <v>11</v>
      </c>
      <c r="I37" s="16">
        <v>45047</v>
      </c>
      <c r="J37" s="16" t="s">
        <v>66</v>
      </c>
      <c r="K37" s="20">
        <v>7000</v>
      </c>
      <c r="L37" s="20"/>
      <c r="M37" s="20"/>
      <c r="N37" s="20"/>
      <c r="O37" s="14">
        <v>700</v>
      </c>
      <c r="P37" s="23">
        <v>6300</v>
      </c>
    </row>
    <row r="38" spans="1:16" s="21" customFormat="1" x14ac:dyDescent="0.2">
      <c r="A38" s="15">
        <v>32</v>
      </c>
      <c r="B38" s="19" t="s">
        <v>86</v>
      </c>
      <c r="C38" s="19" t="s">
        <v>8</v>
      </c>
      <c r="D38" s="19">
        <v>6</v>
      </c>
      <c r="E38" s="19" t="s">
        <v>27</v>
      </c>
      <c r="F38" s="19" t="s">
        <v>50</v>
      </c>
      <c r="G38" s="19" t="s">
        <v>51</v>
      </c>
      <c r="H38" s="15" t="s">
        <v>11</v>
      </c>
      <c r="I38" s="16">
        <v>45413</v>
      </c>
      <c r="J38" s="16" t="s">
        <v>66</v>
      </c>
      <c r="K38" s="20">
        <v>10000</v>
      </c>
      <c r="L38" s="20"/>
      <c r="M38" s="20"/>
      <c r="N38" s="20"/>
      <c r="O38" s="14">
        <v>1000</v>
      </c>
      <c r="P38" s="23">
        <v>9000</v>
      </c>
    </row>
    <row r="39" spans="1:16" s="21" customFormat="1" x14ac:dyDescent="0.2">
      <c r="A39" s="15">
        <v>33</v>
      </c>
      <c r="B39" s="19" t="s">
        <v>69</v>
      </c>
      <c r="C39" s="19" t="s">
        <v>8</v>
      </c>
      <c r="D39" s="19">
        <v>6</v>
      </c>
      <c r="E39" s="19" t="s">
        <v>27</v>
      </c>
      <c r="F39" s="19" t="s">
        <v>40</v>
      </c>
      <c r="G39" s="19" t="s">
        <v>63</v>
      </c>
      <c r="H39" s="15" t="s">
        <v>11</v>
      </c>
      <c r="I39" s="16">
        <v>45139</v>
      </c>
      <c r="J39" s="16" t="s">
        <v>66</v>
      </c>
      <c r="K39" s="20">
        <v>10000</v>
      </c>
      <c r="L39" s="20"/>
      <c r="M39" s="20"/>
      <c r="N39" s="20"/>
      <c r="O39" s="14">
        <v>1000</v>
      </c>
      <c r="P39" s="23">
        <v>9000</v>
      </c>
    </row>
    <row r="40" spans="1:16" s="21" customFormat="1" x14ac:dyDescent="0.2">
      <c r="A40" s="15">
        <v>34</v>
      </c>
      <c r="B40" s="19" t="s">
        <v>70</v>
      </c>
      <c r="C40" s="19" t="s">
        <v>7</v>
      </c>
      <c r="D40" s="19">
        <v>6</v>
      </c>
      <c r="E40" s="19" t="s">
        <v>27</v>
      </c>
      <c r="F40" s="19" t="s">
        <v>50</v>
      </c>
      <c r="G40" s="19" t="s">
        <v>51</v>
      </c>
      <c r="H40" s="15" t="s">
        <v>11</v>
      </c>
      <c r="I40" s="16">
        <v>45139</v>
      </c>
      <c r="J40" s="16" t="s">
        <v>66</v>
      </c>
      <c r="K40" s="20">
        <v>7000</v>
      </c>
      <c r="L40" s="20"/>
      <c r="M40" s="20"/>
      <c r="N40" s="20"/>
      <c r="O40" s="14">
        <v>700</v>
      </c>
      <c r="P40" s="23">
        <v>6300</v>
      </c>
    </row>
    <row r="41" spans="1:16" ht="12.75" x14ac:dyDescent="0.2">
      <c r="A41" s="9"/>
      <c r="B41" s="9"/>
      <c r="C41" s="9"/>
      <c r="D41" s="9"/>
      <c r="E41" s="9"/>
      <c r="F41" s="9"/>
      <c r="G41" s="9"/>
      <c r="H41" s="9"/>
      <c r="I41" s="9"/>
      <c r="J41" s="9"/>
      <c r="K41" s="10">
        <f>SUM(K7:K40)</f>
        <v>392000</v>
      </c>
      <c r="L41" s="10">
        <f>SUM(L7:L40)</f>
        <v>18261.900000000001</v>
      </c>
      <c r="M41" s="10"/>
      <c r="N41" s="10"/>
      <c r="O41" s="22">
        <f>SUM(O34:O40)</f>
        <v>8300</v>
      </c>
      <c r="P41" s="10">
        <f>SUM(P7:P40)</f>
        <v>365438.1</v>
      </c>
    </row>
    <row r="47" spans="1:16" ht="21" x14ac:dyDescent="0.35">
      <c r="G47" s="11" t="s">
        <v>67</v>
      </c>
    </row>
    <row r="48" spans="1:16" ht="21" x14ac:dyDescent="0.35">
      <c r="G48" s="12" t="s">
        <v>68</v>
      </c>
    </row>
    <row r="49" spans="7:7" ht="21" x14ac:dyDescent="0.35">
      <c r="G49" s="13"/>
    </row>
  </sheetData>
  <autoFilter ref="A6:P41"/>
  <sortState ref="B7:P8937">
    <sortCondition ref="D7:D8937"/>
    <sortCondition ref="E7:E8937"/>
    <sortCondition ref="F7:F8937"/>
    <sortCondition ref="G7:G8937"/>
    <sortCondition descending="1" ref="K7:K8937"/>
  </sortState>
  <pageMargins left="0.25" right="0.25" top="0.75" bottom="0.75" header="0.3" footer="0.3"/>
  <pageSetup paperSize="5" scale="6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Contratados Junio 2023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</dc:creator>
  <cp:lastModifiedBy>Elisandra Ramirez Perez</cp:lastModifiedBy>
  <cp:lastPrinted>2024-05-28T12:47:25Z</cp:lastPrinted>
  <dcterms:created xsi:type="dcterms:W3CDTF">2021-08-05T12:49:15Z</dcterms:created>
  <dcterms:modified xsi:type="dcterms:W3CDTF">2024-05-28T12:47:50Z</dcterms:modified>
</cp:coreProperties>
</file>